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<sst xmlns="http://schemas.openxmlformats.org/spreadsheetml/2006/main" count="106" uniqueCount="53">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</sst>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9">
        <v>43983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29</v>
      </c>
      <c r="R10" s="45">
        <v>2020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10.5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1143.2619111143226</v>
      </c>
      <c r="O18" s="40">
        <f>+N18*$P$13+0</f>
        <v>12004.250066700388</v>
      </c>
      <c r="P18" s="16"/>
      <c r="Q18" s="17"/>
      <c r="R18" s="18">
        <f>+O18/$O$41*100</f>
        <v>2.0406598369223667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1714.0299238095238</v>
      </c>
      <c r="O24" s="40">
        <f t="shared" si="0"/>
        <v>17997.3142</v>
      </c>
      <c r="P24" s="16"/>
      <c r="Q24" s="17"/>
      <c r="R24" s="18">
        <f t="shared" si="1"/>
        <v>3.0594494496820817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200.19947428571427</v>
      </c>
      <c r="O25" s="40">
        <f t="shared" si="0"/>
        <v>2102.0944799999997</v>
      </c>
      <c r="P25" s="16"/>
      <c r="Q25" s="17"/>
      <c r="R25" s="18">
        <f t="shared" si="1"/>
        <v>0.3573450865249516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1021.971218920635</v>
      </c>
      <c r="O26" s="40">
        <f t="shared" si="0"/>
        <v>10730.697798666668</v>
      </c>
      <c r="P26" s="16"/>
      <c r="Q26" s="17"/>
      <c r="R26" s="18">
        <f t="shared" si="1"/>
        <v>1.8241626005971192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6493.819252669028</v>
      </c>
      <c r="O27" s="40">
        <f t="shared" si="0"/>
        <v>68185.1021530248</v>
      </c>
      <c r="P27" s="16"/>
      <c r="Q27" s="17"/>
      <c r="R27" s="18">
        <f t="shared" si="1"/>
        <v>11.591111370305923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3001.6668180114284</v>
      </c>
      <c r="O28" s="40">
        <f t="shared" si="0"/>
        <v>31517.50158912</v>
      </c>
      <c r="P28" s="16"/>
      <c r="Q28" s="17"/>
      <c r="R28" s="18">
        <f t="shared" si="1"/>
        <v>5.357810716678343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315.09011984253965</v>
      </c>
      <c r="O29" s="40">
        <f t="shared" si="0"/>
        <v>3308.446258346666</v>
      </c>
      <c r="P29" s="16"/>
      <c r="Q29" s="17"/>
      <c r="R29" s="18">
        <f t="shared" si="1"/>
        <v>0.5624185904584279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1241.3841036599763</v>
      </c>
      <c r="O32" s="40">
        <f t="shared" si="0"/>
        <v>13034.533088429751</v>
      </c>
      <c r="P32" s="16"/>
      <c r="Q32" s="17"/>
      <c r="R32" s="18">
        <f t="shared" si="1"/>
        <v>2.2158025714892107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5753.966736970946</v>
      </c>
      <c r="O33" s="40">
        <f t="shared" si="0"/>
        <v>60416.650738194934</v>
      </c>
      <c r="P33" s="16"/>
      <c r="Q33" s="17"/>
      <c r="R33" s="18">
        <f t="shared" si="1"/>
        <v>10.270515189016649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10162.820554419219</v>
      </c>
      <c r="O34" s="40">
        <f t="shared" si="0"/>
        <v>106709.61582140179</v>
      </c>
      <c r="P34" s="16"/>
      <c r="Q34" s="17"/>
      <c r="R34" s="18">
        <f t="shared" si="1"/>
        <v>18.14007755671533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10773.7101260861</v>
      </c>
      <c r="O35" s="40">
        <f t="shared" si="0"/>
        <v>113123.95632390404</v>
      </c>
      <c r="P35" s="16"/>
      <c r="Q35" s="17"/>
      <c r="R35" s="18">
        <f t="shared" si="1"/>
        <v>19.230481952747596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12515.403358487249</v>
      </c>
      <c r="O38" s="40">
        <f t="shared" si="0"/>
        <v>131411.7352641161</v>
      </c>
      <c r="P38" s="16"/>
      <c r="Q38" s="17"/>
      <c r="R38" s="18">
        <f t="shared" si="1"/>
        <v>22.33930889174383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1686.8059714285714</v>
      </c>
      <c r="O39" s="40">
        <f t="shared" si="0"/>
        <v>17711.4627</v>
      </c>
      <c r="P39" s="16"/>
      <c r="Q39" s="17"/>
      <c r="R39" s="18">
        <f t="shared" si="1"/>
        <v>3.0108561871181707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588253.3604819052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56024.129569705256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854143.8794197264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81347.03613521204</v>
      </c>
      <c r="P46" s="43"/>
      <c r="Q46" s="44"/>
      <c r="R46" s="44"/>
      <c r="T46" s="56"/>
      <c r="U46" s="56"/>
      <c r="V46" s="58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140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9">
        <v>43983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29</v>
      </c>
      <c r="R10" s="45">
        <v>2020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83">
        <v>7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708.028347779785</v>
      </c>
      <c r="O18" s="40">
        <f>+N18*$P$13+0</f>
        <v>4956.198434458495</v>
      </c>
      <c r="P18" s="16"/>
      <c r="Q18" s="17"/>
      <c r="R18" s="18">
        <f>+O18/$O$41*100</f>
        <v>1.9155079032622295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1191.6208257142857</v>
      </c>
      <c r="O24" s="40">
        <f t="shared" si="0"/>
        <v>8341.34578</v>
      </c>
      <c r="P24" s="16"/>
      <c r="Q24" s="17"/>
      <c r="R24" s="18">
        <f t="shared" si="1"/>
        <v>3.2238244648044976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766.4784141904763</v>
      </c>
      <c r="O26" s="40">
        <f t="shared" si="0"/>
        <v>5365.348899333334</v>
      </c>
      <c r="P26" s="16"/>
      <c r="Q26" s="17"/>
      <c r="R26" s="18">
        <f t="shared" si="1"/>
        <v>2.0736393742788453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4156.628701544274</v>
      </c>
      <c r="O27" s="40">
        <f t="shared" si="0"/>
        <v>29096.40091080992</v>
      </c>
      <c r="P27" s="16"/>
      <c r="Q27" s="17"/>
      <c r="R27" s="18">
        <f t="shared" si="1"/>
        <v>11.245390320460842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2583.4017696</v>
      </c>
      <c r="O28" s="40">
        <f t="shared" si="0"/>
        <v>18083.8123872</v>
      </c>
      <c r="P28" s="16"/>
      <c r="Q28" s="17"/>
      <c r="R28" s="18">
        <f t="shared" si="1"/>
        <v>6.989164378075931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236.31758988190475</v>
      </c>
      <c r="O29" s="40">
        <f t="shared" si="0"/>
        <v>1654.2231291733333</v>
      </c>
      <c r="P29" s="16"/>
      <c r="Q29" s="17"/>
      <c r="R29" s="18">
        <f t="shared" si="1"/>
        <v>0.6393362815459789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986.5575795159386</v>
      </c>
      <c r="O32" s="40">
        <f t="shared" si="0"/>
        <v>6905.903056611571</v>
      </c>
      <c r="P32" s="16"/>
      <c r="Q32" s="17"/>
      <c r="R32" s="18">
        <f t="shared" si="1"/>
        <v>2.6690440382957656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2252.0500995366197</v>
      </c>
      <c r="O33" s="40">
        <f t="shared" si="0"/>
        <v>15764.350696756337</v>
      </c>
      <c r="P33" s="16"/>
      <c r="Q33" s="17"/>
      <c r="R33" s="18">
        <f t="shared" si="1"/>
        <v>6.092721820718109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8618.260470831101</v>
      </c>
      <c r="O34" s="40">
        <f t="shared" si="0"/>
        <v>60327.82329581771</v>
      </c>
      <c r="P34" s="16"/>
      <c r="Q34" s="17"/>
      <c r="R34" s="18">
        <f t="shared" si="1"/>
        <v>23.31593939143233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8214.048923669627</v>
      </c>
      <c r="O35" s="40">
        <f t="shared" si="0"/>
        <v>57498.34246568738</v>
      </c>
      <c r="P35" s="16"/>
      <c r="Q35" s="17"/>
      <c r="R35" s="18">
        <f t="shared" si="1"/>
        <v>22.22238089818048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5900.11872614399</v>
      </c>
      <c r="O38" s="40">
        <f t="shared" si="0"/>
        <v>41300.83108300793</v>
      </c>
      <c r="P38" s="16"/>
      <c r="Q38" s="17"/>
      <c r="R38" s="18">
        <f t="shared" si="1"/>
        <v>15.96224796020373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1349.4447771428572</v>
      </c>
      <c r="O39" s="40">
        <f t="shared" si="0"/>
        <v>9446.113440000001</v>
      </c>
      <c r="P39" s="16"/>
      <c r="Q39" s="17"/>
      <c r="R39" s="18">
        <f t="shared" si="1"/>
        <v>3.6508031687412643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258740.693578856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36962.95622555086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375691.487076499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53670.212439499854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2018-09-18T19:31:41Z</cp:lastPrinted>
  <dcterms:created xsi:type="dcterms:W3CDTF">2013-12-27T15:36:34Z</dcterms:created>
  <dcterms:modified xsi:type="dcterms:W3CDTF">2020-07-17T19:06:20Z</dcterms:modified>
  <cp:category/>
  <cp:version/>
  <cp:contentType/>
  <cp:contentStatus/>
</cp:coreProperties>
</file>