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1\09 Septiembre\"/>
    </mc:Choice>
  </mc:AlternateContent>
  <xr:revisionPtr revIDLastSave="0" documentId="8_{F74A088E-1FC3-49EB-BCF1-4CF4B789D445}" xr6:coauthVersionLast="47" xr6:coauthVersionMax="47" xr10:uidLastSave="{00000000-0000-0000-0000-000000000000}"/>
  <bookViews>
    <workbookView xWindow="2130" yWindow="1020" windowWidth="21600" windowHeight="1497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8" l="1"/>
  <c r="L25" i="8"/>
  <c r="L24" i="8"/>
  <c r="L23" i="8"/>
  <c r="L22" i="8"/>
  <c r="L21" i="8"/>
  <c r="L20" i="8"/>
  <c r="L19" i="8"/>
  <c r="G23" i="2"/>
  <c r="J21" i="8"/>
  <c r="J26" i="8"/>
  <c r="J25" i="8"/>
  <c r="J24" i="8"/>
  <c r="J23" i="8"/>
  <c r="J22" i="8"/>
  <c r="J20" i="8"/>
  <c r="H37" i="2"/>
  <c r="O12" i="8"/>
  <c r="N33" i="8"/>
  <c r="N42" i="8" s="1"/>
  <c r="I22" i="1"/>
  <c r="J21" i="1"/>
  <c r="E22" i="2"/>
  <c r="G22" i="2" s="1"/>
  <c r="E21" i="8" s="1"/>
  <c r="F21" i="8" s="1"/>
  <c r="I16" i="1"/>
  <c r="J15" i="1"/>
  <c r="E18" i="2"/>
  <c r="G18" i="2" s="1"/>
  <c r="H17" i="2" s="1"/>
  <c r="I33" i="1"/>
  <c r="J32" i="1" s="1"/>
  <c r="E29" i="2" s="1"/>
  <c r="G29" i="2" s="1"/>
  <c r="I20" i="1"/>
  <c r="J19" i="1" s="1"/>
  <c r="E21" i="2" s="1"/>
  <c r="G21" i="2" s="1"/>
  <c r="I26" i="1"/>
  <c r="J25" i="1" s="1"/>
  <c r="E26" i="2" s="1"/>
  <c r="G26" i="2" s="1"/>
  <c r="H25" i="2" s="1"/>
  <c r="E22" i="8" s="1"/>
  <c r="F22" i="8" s="1"/>
  <c r="I28" i="1"/>
  <c r="I29" i="1"/>
  <c r="I35" i="1"/>
  <c r="J34" i="1" s="1"/>
  <c r="E30" i="2" s="1"/>
  <c r="G30" i="2" s="1"/>
  <c r="E24" i="8" s="1"/>
  <c r="F24" i="8" s="1"/>
  <c r="I39" i="1"/>
  <c r="J38" i="1" s="1"/>
  <c r="E33" i="2" s="1"/>
  <c r="G33" i="2" s="1"/>
  <c r="I40" i="1"/>
  <c r="I42" i="1"/>
  <c r="J41" i="1"/>
  <c r="E34" i="2" s="1"/>
  <c r="G34" i="2" s="1"/>
  <c r="E26" i="8" s="1"/>
  <c r="F26" i="8" s="1"/>
  <c r="I43" i="1"/>
  <c r="N38" i="8"/>
  <c r="H32" i="2" l="1"/>
  <c r="E25" i="8"/>
  <c r="F25" i="8" s="1"/>
  <c r="M22" i="8"/>
  <c r="N22" i="8" s="1"/>
  <c r="M26" i="8"/>
  <c r="N26" i="8"/>
  <c r="M24" i="8"/>
  <c r="N24" i="8"/>
  <c r="E20" i="8"/>
  <c r="F20" i="8" s="1"/>
  <c r="H20" i="2"/>
  <c r="H36" i="2" s="1"/>
  <c r="H38" i="2" s="1"/>
  <c r="H28" i="2"/>
  <c r="E23" i="8"/>
  <c r="F23" i="8" s="1"/>
  <c r="M21" i="8"/>
  <c r="N21" i="8"/>
  <c r="E19" i="8"/>
  <c r="F19" i="8" s="1"/>
  <c r="M23" i="8" l="1"/>
  <c r="N23" i="8" s="1"/>
  <c r="M19" i="8"/>
  <c r="N19" i="8" s="1"/>
  <c r="M25" i="8"/>
  <c r="N25" i="8" s="1"/>
  <c r="M20" i="8"/>
  <c r="N20" i="8" s="1"/>
  <c r="N28" i="8" l="1"/>
  <c r="N30" i="8" s="1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<sst xmlns="http://schemas.openxmlformats.org/spreadsheetml/2006/main" count="258" uniqueCount="189">
  <si>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</si>
  <si>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</si>
  <si>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</si>
  <si>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</si>
  <si>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</si>
  <si>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</si>
  <si>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</si>
  <si>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</si>
  <si>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</si>
  <si>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</si>
  <si>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</si>
  <si>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</si>
  <si>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</si>
  <si>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</si>
  <si>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</si>
  <si>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</si>
  <si>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</si>
  <si>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</si>
  <si>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</si>
  <si>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</si>
  <si>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</si>
  <si>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</si>
  <si>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</si>
  <si>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</si>
  <si>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</si>
  <si>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</si>
  <si>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</si>
  <si>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</si>
  <si>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</si>
  <si>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</si>
  <si>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</si>
  <si>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</si>
  <si>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</si>
  <si>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</si>
  <si>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</si>
  <si>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</si>
  <si>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</si>
  <si>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</si>
  <si>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</si>
  <si>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</si>
  <si>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</si>
  <si>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</si>
  <si>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</si>
  <si>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</si>
  <si>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</si>
  <si>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</si>
  <si>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</si>
  <si>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</si>
  <si>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</si>
  <si>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</si>
  <si>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</si>
  <si>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</si>
  <si>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</si>
  <si>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</si>
  <si>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</si>
  <si>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</si>
  <si>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</si>
  <si>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</si>
  <si>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</si>
  <si>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</si>
  <si>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</si>
  <si>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</si>
  <si>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</si>
  <si>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</si>
  <si>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</si>
  <si>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</si>
  <si>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</si>
  <si>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</si>
  <si>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</si>
  <si>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</si>
  <si>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</si>
  <si>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</si>
  <si>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</si>
  <si>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</si>
  <si>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</si>
  <si>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</si>
  <si>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</si>
  <si>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</si>
  <si>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</si>
  <si>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</si>
  <si>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</si>
  <si>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</si>
  <si>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</si>
  <si>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</si>
  <si>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</si>
  <si>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</si>
  <si>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</si>
  <si>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</si>
  <si>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</si>
  <si>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</si>
  <si>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</si>
  <si>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</si>
  <si>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</si>
  <si>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</si>
  <si>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</si>
  <si>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</si>
  <si>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</si>
  <si>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</si>
  <si>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</si>
  <si>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</si>
  <si>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</si>
  <si>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</si>
  <si>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</si>
  <si>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</si>
  <si>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</si>
  <si>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</si>
  <si>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</si>
  <si>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</si>
  <si>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</si>
  <si>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</si>
  <si>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</si>
  <si>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</si>
  <si>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</si>
  <si>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</si>
  <si>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</si>
  <si>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</si>
  <si>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</si>
  <si>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</si>
  <si>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</si>
  <si>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</si>
  <si>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</si>
  <si>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</si>
  <si>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</si>
  <si>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</si>
  <si>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</si>
  <si>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</si>
  <si>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</si>
  <si>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</si>
  <si>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</si>
  <si>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</si>
  <si>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</si>
  <si>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</si>
  <si>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</si>
  <si>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</si>
  <si>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</si>
  <si>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</si>
  <si>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</si>
  <si>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</si>
  <si>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</si>
  <si>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</si>
  <si>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</si>
  <si>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</si>
  <si>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</si>
  <si>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</si>
  <si>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</si>
  <si>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</si>
  <si>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</si>
  <si>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</si>
  <si>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</si>
  <si>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</si>
  <si>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</si>
  <si>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</si>
  <si>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</si>
  <si>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</si>
  <si>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</si>
  <si>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</si>
  <si>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</si>
  <si>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</si>
  <si>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</si>
  <si>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</si>
  <si>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</si>
  <si>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</si>
  <si>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</si>
  <si>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</si>
  <si>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</si>
  <si>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</si>
  <si>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</si>
  <si>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</si>
  <si>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</si>
  <si>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</si>
  <si>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</si>
  <si>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</si>
  <si>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</si>
  <si>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</si>
  <si>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</si>
  <si>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</si>
  <si>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</si>
  <si>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</si>
  <si>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</si>
  <si>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</si>
  <si>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</si>
  <si>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</si>
  <si>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</si>
  <si>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</si>
  <si>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</si>
  <si>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</si>
  <si>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</si>
  <si>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</si>
  <si>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SEPTIEMBRE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</si>
</sst>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9" formatCode="_ * #,##0.00_ ;_ * \-#,##0.00_ ;_ * &quot;-&quot;??_ ;_ @_ "/>
    <numFmt numFmtId="181" formatCode="0.0"/>
    <numFmt numFmtId="192" formatCode="[$-C0A]mmm\-yy;@"/>
    <numFmt numFmtId="193" formatCode="#,##0.000"/>
    <numFmt numFmtId="198" formatCode="#,##0.0"/>
    <numFmt numFmtId="200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1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1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2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3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198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198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3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179" fontId="7" fillId="0" borderId="0" xfId="2" applyNumberFormat="1" applyFont="1"/>
    <xf numFmtId="200" fontId="47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480" name="Picture 2" descr="PLANILLA COMPUTO - RUBROS - cabecera">
          <a:extLst>
            <a:ext uri="{FF2B5EF4-FFF2-40B4-BE49-F238E27FC236}">
              <a16:creationId xmlns:a16="http://schemas.microsoft.com/office/drawing/2014/main" id="{444A5C22-694A-47CD-8ABC-197CC9F58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481" name="Imagen 10" descr="pie planilla computo.jpg">
          <a:extLst>
            <a:ext uri="{FF2B5EF4-FFF2-40B4-BE49-F238E27FC236}">
              <a16:creationId xmlns:a16="http://schemas.microsoft.com/office/drawing/2014/main" id="{CACFA2AA-C7A9-450E-A149-2EC2A5CC1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482" name="Picture 2" descr="PLANILLA COMPUTO - RUBROS - cabecera">
          <a:extLst>
            <a:ext uri="{FF2B5EF4-FFF2-40B4-BE49-F238E27FC236}">
              <a16:creationId xmlns:a16="http://schemas.microsoft.com/office/drawing/2014/main" id="{E274B416-7496-41F9-B6E3-20D0D5678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483" name="Imagen 10" descr="pie planilla computo.jpg">
          <a:extLst>
            <a:ext uri="{FF2B5EF4-FFF2-40B4-BE49-F238E27FC236}">
              <a16:creationId xmlns:a16="http://schemas.microsoft.com/office/drawing/2014/main" id="{88C24AB4-2D7F-45AB-9A60-BE6429C5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484" name="Picture 8">
          <a:extLst>
            <a:ext uri="{FF2B5EF4-FFF2-40B4-BE49-F238E27FC236}">
              <a16:creationId xmlns:a16="http://schemas.microsoft.com/office/drawing/2014/main" id="{BB8B36D9-7749-4D28-AA94-0B3113EB2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485" name="7 Imagen">
          <a:extLst>
            <a:ext uri="{FF2B5EF4-FFF2-40B4-BE49-F238E27FC236}">
              <a16:creationId xmlns:a16="http://schemas.microsoft.com/office/drawing/2014/main" id="{373FF2F2-172A-4A22-A0B0-BAAAF0516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299" name="Picture 2" descr="PLANILLA COMPUTO - RUBROS - cabecera">
          <a:extLst>
            <a:ext uri="{FF2B5EF4-FFF2-40B4-BE49-F238E27FC236}">
              <a16:creationId xmlns:a16="http://schemas.microsoft.com/office/drawing/2014/main" id="{FEF64C68-5C2B-4770-A5D1-4FE02EBB4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00" name="Imagen 10" descr="pie planilla computo.jpg">
          <a:extLst>
            <a:ext uri="{FF2B5EF4-FFF2-40B4-BE49-F238E27FC236}">
              <a16:creationId xmlns:a16="http://schemas.microsoft.com/office/drawing/2014/main" id="{A028F2EB-92D0-4051-A26F-22454E521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29" name="Picture 2" descr="PLANILLA COMPUTO - RUBROS - cabecera">
          <a:extLst>
            <a:ext uri="{FF2B5EF4-FFF2-40B4-BE49-F238E27FC236}">
              <a16:creationId xmlns:a16="http://schemas.microsoft.com/office/drawing/2014/main" id="{94DA5E8B-E1F6-42B3-B2C1-8B7AC7648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30" name="Imagen 10" descr="pie planilla computo.jpg">
          <a:extLst>
            <a:ext uri="{FF2B5EF4-FFF2-40B4-BE49-F238E27FC236}">
              <a16:creationId xmlns:a16="http://schemas.microsoft.com/office/drawing/2014/main" id="{C733A3AC-0214-4046-815D-977D8A618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31" name="Picture 3">
          <a:extLst>
            <a:ext uri="{FF2B5EF4-FFF2-40B4-BE49-F238E27FC236}">
              <a16:creationId xmlns:a16="http://schemas.microsoft.com/office/drawing/2014/main" id="{1261156A-ED44-48AD-802D-E0F9432C1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32" name="Picture 4">
          <a:extLst>
            <a:ext uri="{FF2B5EF4-FFF2-40B4-BE49-F238E27FC236}">
              <a16:creationId xmlns:a16="http://schemas.microsoft.com/office/drawing/2014/main" id="{FEFBFDB8-7A20-4F79-85BA-0916559E0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75" name="Picture 2" descr="PLANILLA COMPUTO - RUBROS - cabecera">
          <a:extLst>
            <a:ext uri="{FF2B5EF4-FFF2-40B4-BE49-F238E27FC236}">
              <a16:creationId xmlns:a16="http://schemas.microsoft.com/office/drawing/2014/main" id="{F6E0F0A8-4501-4F3D-95D1-366336664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76" name="Imagen 10" descr="pie planilla computo.jpg">
          <a:extLst>
            <a:ext uri="{FF2B5EF4-FFF2-40B4-BE49-F238E27FC236}">
              <a16:creationId xmlns:a16="http://schemas.microsoft.com/office/drawing/2014/main" id="{045F0ED5-3824-4DE2-B86C-ECA1DF115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17" name="Picture 2" descr="PLANILLA COMPUTO - RUBROS - cabecera">
          <a:extLst>
            <a:ext uri="{FF2B5EF4-FFF2-40B4-BE49-F238E27FC236}">
              <a16:creationId xmlns:a16="http://schemas.microsoft.com/office/drawing/2014/main" id="{5A4993AA-FEF3-4217-9EE7-A224ED309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18" name="Imagen 10" descr="pie planilla computo.jpg">
          <a:extLst>
            <a:ext uri="{FF2B5EF4-FFF2-40B4-BE49-F238E27FC236}">
              <a16:creationId xmlns:a16="http://schemas.microsoft.com/office/drawing/2014/main" id="{94BA52E2-6DB1-4919-B3A8-4B4845BDD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28575</xdr:colOff>
      <xdr:row>3</xdr:row>
      <xdr:rowOff>152400</xdr:rowOff>
    </xdr:to>
    <xdr:pic>
      <xdr:nvPicPr>
        <xdr:cNvPr id="8533" name="Picture 2" descr="PLANILLA COMPUTO - RUBROS - cabecera">
          <a:extLst>
            <a:ext uri="{FF2B5EF4-FFF2-40B4-BE49-F238E27FC236}">
              <a16:creationId xmlns:a16="http://schemas.microsoft.com/office/drawing/2014/main" id="{C2010001-C1D8-4638-A53B-C0697CCD5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15</xdr:col>
      <xdr:colOff>28575</xdr:colOff>
      <xdr:row>57</xdr:row>
      <xdr:rowOff>142875</xdr:rowOff>
    </xdr:to>
    <xdr:pic>
      <xdr:nvPicPr>
        <xdr:cNvPr id="8534" name="Imagen 10" descr="pie planilla computo.jpg">
          <a:extLst>
            <a:ext uri="{FF2B5EF4-FFF2-40B4-BE49-F238E27FC236}">
              <a16:creationId xmlns:a16="http://schemas.microsoft.com/office/drawing/2014/main" id="{16305CC3-414D-4BE9-A994-DE5956B9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535" name="Line 1">
          <a:extLst>
            <a:ext uri="{FF2B5EF4-FFF2-40B4-BE49-F238E27FC236}">
              <a16:creationId xmlns:a16="http://schemas.microsoft.com/office/drawing/2014/main" id="{EC58F4BB-4C04-44EE-B178-9D0CA303F2D0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536" name="Line 1">
          <a:extLst>
            <a:ext uri="{FF2B5EF4-FFF2-40B4-BE49-F238E27FC236}">
              <a16:creationId xmlns:a16="http://schemas.microsoft.com/office/drawing/2014/main" id="{9071B886-2B32-47CE-934C-557396120F89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537" name="Line 1">
          <a:extLst>
            <a:ext uri="{FF2B5EF4-FFF2-40B4-BE49-F238E27FC236}">
              <a16:creationId xmlns:a16="http://schemas.microsoft.com/office/drawing/2014/main" id="{04FE741F-C2BF-4B5D-8963-5961989485BE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538" name="Line 1">
          <a:extLst>
            <a:ext uri="{FF2B5EF4-FFF2-40B4-BE49-F238E27FC236}">
              <a16:creationId xmlns:a16="http://schemas.microsoft.com/office/drawing/2014/main" id="{1E89F587-50C4-4839-B6C3-E079CF86B858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539" name="Line 1">
          <a:extLst>
            <a:ext uri="{FF2B5EF4-FFF2-40B4-BE49-F238E27FC236}">
              <a16:creationId xmlns:a16="http://schemas.microsoft.com/office/drawing/2014/main" id="{ECD5A29B-AEE0-4B9C-B885-02863A2CCC3E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540" name="Line 1">
          <a:extLst>
            <a:ext uri="{FF2B5EF4-FFF2-40B4-BE49-F238E27FC236}">
              <a16:creationId xmlns:a16="http://schemas.microsoft.com/office/drawing/2014/main" id="{3E9691DA-474F-4CFB-B084-F17B3307B89D}"/>
            </a:ext>
          </a:extLst>
        </xdr:cNvPr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38" name="Picture 2" descr="PLANILLA COMPUTO - RUBROS - cabecera">
          <a:extLst>
            <a:ext uri="{FF2B5EF4-FFF2-40B4-BE49-F238E27FC236}">
              <a16:creationId xmlns:a16="http://schemas.microsoft.com/office/drawing/2014/main" id="{049976EF-9A46-4227-BF36-88016E177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39" name="Imagen 10" descr="pie planilla computo.jpg">
          <a:extLst>
            <a:ext uri="{FF2B5EF4-FFF2-40B4-BE49-F238E27FC236}">
              <a16:creationId xmlns:a16="http://schemas.microsoft.com/office/drawing/2014/main" id="{8F031C66-2518-4147-BF9E-E212C22BA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451" name="Picture 2" descr="PLANILLA COMPUTO - RUBROS - cabecera">
          <a:extLst>
            <a:ext uri="{FF2B5EF4-FFF2-40B4-BE49-F238E27FC236}">
              <a16:creationId xmlns:a16="http://schemas.microsoft.com/office/drawing/2014/main" id="{D82A3469-825B-4315-B5D3-6F0A74FB3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452" name="Imagen 10" descr="pie planilla computo.jpg">
          <a:extLst>
            <a:ext uri="{FF2B5EF4-FFF2-40B4-BE49-F238E27FC236}">
              <a16:creationId xmlns:a16="http://schemas.microsoft.com/office/drawing/2014/main" id="{3BD350F5-12B9-4000-99C0-0D91FEA9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453" name="3 Imagen">
          <a:extLst>
            <a:ext uri="{FF2B5EF4-FFF2-40B4-BE49-F238E27FC236}">
              <a16:creationId xmlns:a16="http://schemas.microsoft.com/office/drawing/2014/main" id="{27B6EAC4-70AA-4E60-A5E8-5550BD88F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454" name="Picture 2" descr="PLANILLA COMPUTO - RUBROS - cabecera">
          <a:extLst>
            <a:ext uri="{FF2B5EF4-FFF2-40B4-BE49-F238E27FC236}">
              <a16:creationId xmlns:a16="http://schemas.microsoft.com/office/drawing/2014/main" id="{FDFE82F1-1E95-4F1E-A4C2-C1703FFD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455" name="Imagen 10" descr="pie planilla computo.jpg">
          <a:extLst>
            <a:ext uri="{FF2B5EF4-FFF2-40B4-BE49-F238E27FC236}">
              <a16:creationId xmlns:a16="http://schemas.microsoft.com/office/drawing/2014/main" id="{AD93378D-43AE-4ED5-ABE6-698D730D5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456" name="7 Imagen">
          <a:extLst>
            <a:ext uri="{FF2B5EF4-FFF2-40B4-BE49-F238E27FC236}">
              <a16:creationId xmlns:a16="http://schemas.microsoft.com/office/drawing/2014/main" id="{E6FA9F97-2673-4812-8485-B5521B51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6" t="s">
        <v>61</v>
      </c>
      <c r="C7" s="197"/>
      <c r="D7" s="197"/>
      <c r="E7" s="197"/>
      <c r="F7" s="197"/>
      <c r="G7" s="197"/>
      <c r="H7" s="197"/>
    </row>
    <row r="8" spans="2:8" x14ac:dyDescent="0.2">
      <c r="B8" s="197"/>
      <c r="C8" s="197"/>
      <c r="D8" s="197"/>
      <c r="E8" s="197"/>
      <c r="F8" s="197"/>
      <c r="G8" s="197"/>
      <c r="H8" s="197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8" t="s">
        <v>59</v>
      </c>
      <c r="C30" s="198"/>
      <c r="D30" s="198"/>
      <c r="E30" s="198"/>
      <c r="F30" s="198"/>
      <c r="G30" s="198"/>
      <c r="H30" s="198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6" t="s">
        <v>23</v>
      </c>
      <c r="C7" s="196"/>
      <c r="D7" s="196"/>
      <c r="E7" s="196"/>
      <c r="F7" s="196"/>
      <c r="G7" s="196"/>
      <c r="H7" s="196"/>
    </row>
    <row r="8" spans="2:11" x14ac:dyDescent="0.2">
      <c r="B8" s="196"/>
      <c r="C8" s="196"/>
      <c r="D8" s="196"/>
      <c r="E8" s="196"/>
      <c r="F8" s="196"/>
      <c r="G8" s="196"/>
      <c r="H8" s="196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199" t="s">
        <v>58</v>
      </c>
      <c r="C7" s="200"/>
      <c r="D7" s="200"/>
      <c r="E7" s="200"/>
      <c r="F7" s="200"/>
      <c r="G7" s="200"/>
      <c r="H7" s="200"/>
      <c r="I7" s="200"/>
      <c r="J7" s="200"/>
      <c r="K7" s="101"/>
      <c r="L7" s="1"/>
    </row>
    <row r="8" spans="2:12" ht="12.75" customHeigh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101"/>
      <c r="L8" s="1"/>
    </row>
    <row r="9" spans="2:12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5" t="s">
        <v>50</v>
      </c>
      <c r="C11" s="105" t="s">
        <v>40</v>
      </c>
      <c r="D11" s="106"/>
      <c r="E11" s="203" t="s">
        <v>1</v>
      </c>
      <c r="F11" s="203"/>
      <c r="G11" s="203"/>
      <c r="H11" s="204" t="s">
        <v>2</v>
      </c>
      <c r="I11" s="204"/>
      <c r="J11" s="204"/>
      <c r="K11" s="102" t="s">
        <v>0</v>
      </c>
      <c r="L11" s="6"/>
    </row>
    <row r="12" spans="2:12" s="7" customFormat="1" x14ac:dyDescent="0.2">
      <c r="B12" s="205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2" t="s">
        <v>109</v>
      </c>
      <c r="D46" s="202"/>
      <c r="E46" s="202"/>
      <c r="F46" s="202"/>
      <c r="G46" s="202"/>
      <c r="H46" s="202"/>
      <c r="I46" s="202"/>
      <c r="J46" s="202"/>
      <c r="K46" s="202"/>
    </row>
    <row r="47" spans="2:11" x14ac:dyDescent="0.2">
      <c r="C47" s="202"/>
      <c r="D47" s="202"/>
      <c r="E47" s="202"/>
      <c r="F47" s="202"/>
      <c r="G47" s="202"/>
      <c r="H47" s="202"/>
      <c r="I47" s="202"/>
      <c r="J47" s="202"/>
      <c r="K47" s="202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199" t="s">
        <v>62</v>
      </c>
      <c r="C7" s="200"/>
      <c r="D7" s="200"/>
      <c r="E7" s="200"/>
      <c r="F7" s="200"/>
      <c r="G7" s="200"/>
      <c r="H7" s="200"/>
    </row>
    <row r="8" spans="2:14" s="29" customFormat="1" x14ac:dyDescent="0.2">
      <c r="B8" s="200"/>
      <c r="C8" s="200"/>
      <c r="D8" s="200"/>
      <c r="E8" s="200"/>
      <c r="F8" s="200"/>
      <c r="G8" s="200"/>
      <c r="H8" s="200"/>
    </row>
    <row r="9" spans="2:14" s="29" customFormat="1" x14ac:dyDescent="0.2">
      <c r="B9" s="201" t="s">
        <v>42</v>
      </c>
      <c r="C9" s="201"/>
      <c r="D9" s="201"/>
      <c r="E9" s="201"/>
      <c r="F9" s="201"/>
      <c r="G9" s="201"/>
      <c r="H9" s="201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44440</v>
      </c>
    </row>
    <row r="13" spans="2:14" s="29" customFormat="1" x14ac:dyDescent="0.2"/>
    <row r="14" spans="2:14" s="30" customFormat="1" ht="12.75" customHeight="1" x14ac:dyDescent="0.2">
      <c r="B14" s="205" t="s">
        <v>50</v>
      </c>
      <c r="C14" s="105" t="s">
        <v>40</v>
      </c>
      <c r="D14" s="81" t="s">
        <v>18</v>
      </c>
      <c r="E14" s="206" t="s">
        <v>7</v>
      </c>
      <c r="F14" s="208" t="s">
        <v>46</v>
      </c>
      <c r="G14" s="209"/>
      <c r="H14" s="210"/>
      <c r="I14" s="102" t="s">
        <v>0</v>
      </c>
      <c r="K14" s="29"/>
    </row>
    <row r="15" spans="2:14" s="31" customFormat="1" ht="12.75" customHeight="1" x14ac:dyDescent="0.2">
      <c r="B15" s="205"/>
      <c r="C15" s="105" t="s">
        <v>49</v>
      </c>
      <c r="D15" s="82" t="s">
        <v>19</v>
      </c>
      <c r="E15" s="207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17547.240672000004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1949.6934080000003</v>
      </c>
      <c r="G18" s="89">
        <f>+E18*F18</f>
        <v>17547.240672000004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112190.52072898264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13727.252265328818</v>
      </c>
      <c r="G21" s="89">
        <f>+E21*F21</f>
        <v>37063.58111638781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18549.861632739463</v>
      </c>
      <c r="G22" s="89">
        <f>+E22*F22</f>
        <v>75126.939612594826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685318.03914456069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20109.097392739459</v>
      </c>
      <c r="G26" s="89">
        <f>+E26*F26</f>
        <v>685318.03914456069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19429.213560619835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1046.1491095702479</v>
      </c>
      <c r="G29" s="89">
        <f>+E29*F29</f>
        <v>14123.012979198347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884.36676357024805</v>
      </c>
      <c r="G30" s="89">
        <f>+E30*F30</f>
        <v>5306.2005814214881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305061.85236799996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1566.0536219999999</v>
      </c>
      <c r="G33" s="89">
        <f>+E33*F33</f>
        <v>177903.69145919997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1119.3500080000001</v>
      </c>
      <c r="G34" s="89">
        <f>+E34*F34</f>
        <v>127158.16090880001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1139546.8664741633</v>
      </c>
      <c r="L36" s="194"/>
      <c r="M36" s="195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1654622.0501204852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2" t="s">
        <v>109</v>
      </c>
      <c r="C41" s="202"/>
      <c r="D41" s="202"/>
      <c r="E41" s="202"/>
      <c r="F41" s="202"/>
      <c r="G41" s="202"/>
      <c r="H41" s="202"/>
      <c r="I41" s="202"/>
      <c r="J41" s="20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2"/>
      <c r="C42" s="202"/>
      <c r="D42" s="202"/>
      <c r="E42" s="202"/>
      <c r="F42" s="202"/>
      <c r="G42" s="202"/>
      <c r="H42" s="202"/>
      <c r="I42" s="202"/>
      <c r="J42" s="20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2" t="s">
        <v>112</v>
      </c>
      <c r="C43" s="202"/>
      <c r="D43" s="202"/>
      <c r="E43" s="202"/>
      <c r="F43" s="202"/>
      <c r="G43" s="202"/>
      <c r="H43" s="202"/>
      <c r="I43" s="202"/>
      <c r="J43" s="140"/>
      <c r="K43" s="140"/>
      <c r="L43" s="140"/>
      <c r="M43" s="140"/>
      <c r="N43" s="140"/>
      <c r="O43" s="140"/>
    </row>
    <row r="44" spans="2:28" ht="15" x14ac:dyDescent="0.2">
      <c r="B44" s="202"/>
      <c r="C44" s="202"/>
      <c r="D44" s="202"/>
      <c r="E44" s="202"/>
      <c r="F44" s="202"/>
      <c r="G44" s="202"/>
      <c r="H44" s="202"/>
      <c r="I44" s="202"/>
      <c r="J44" s="140"/>
      <c r="K44" s="140"/>
      <c r="L44" s="140"/>
      <c r="M44" s="140"/>
      <c r="N44" s="140"/>
      <c r="O44" s="140"/>
    </row>
    <row r="45" spans="2:28" ht="15" x14ac:dyDescent="0.2">
      <c r="B45" s="202"/>
      <c r="C45" s="202"/>
      <c r="D45" s="202"/>
      <c r="E45" s="202"/>
      <c r="F45" s="202"/>
      <c r="G45" s="202"/>
      <c r="H45" s="202"/>
      <c r="I45" s="202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6" width="9.7109375" customWidth="1"/>
    <col min="7" max="12" width="5.7109375" hidden="1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199" t="s">
        <v>57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44440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5" t="s">
        <v>50</v>
      </c>
      <c r="C14" s="105" t="s">
        <v>68</v>
      </c>
      <c r="D14" s="81"/>
      <c r="E14" s="211" t="s">
        <v>104</v>
      </c>
      <c r="F14" s="212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5"/>
      <c r="C15" s="105" t="s">
        <v>54</v>
      </c>
      <c r="D15" s="90" t="s">
        <v>100</v>
      </c>
      <c r="E15" s="213" t="s">
        <v>103</v>
      </c>
      <c r="F15" s="214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5" t="s">
        <v>175</v>
      </c>
      <c r="H16" s="216"/>
      <c r="I16" s="216"/>
      <c r="J16" s="216"/>
      <c r="K16" s="216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17547.240672000004</v>
      </c>
      <c r="F19" s="89">
        <f>+E19*'4-presupuesto'!H37</f>
        <v>25478.593455744009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25478.593455744009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37063.58111638781</v>
      </c>
      <c r="F20" s="89">
        <f>+E20*'4-presupuesto'!H37</f>
        <v>53816.319780995109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17759.385527728387</v>
      </c>
      <c r="N20" s="153">
        <f t="shared" ref="N20:N26" si="1">+F20-M20</f>
        <v>36056.934253266721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75126.939612594826</v>
      </c>
      <c r="F21" s="89">
        <f>+E21*'4-presupuesto'!H37</f>
        <v>109084.3163174877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35997.824384770938</v>
      </c>
      <c r="N21" s="153">
        <f>+F21-M21</f>
        <v>73086.491932716759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685318.03914456069</v>
      </c>
      <c r="F22" s="89">
        <f>+E22*'4-presupuesto'!H37</f>
        <v>995081.79283790221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328376.99163650774</v>
      </c>
      <c r="N22" s="153">
        <f t="shared" si="1"/>
        <v>666704.80120139453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14123.012979198347</v>
      </c>
      <c r="F23" s="89">
        <f>+E23*'4-presupuesto'!H37</f>
        <v>20506.614845796004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17250.164408283599</v>
      </c>
      <c r="N23" s="153">
        <f t="shared" si="1"/>
        <v>3256.4504375124052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5306.2005814214881</v>
      </c>
      <c r="F24" s="89">
        <f>+E24*'4-presupuesto'!H37</f>
        <v>7704.6032442240021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4836.9499167238291</v>
      </c>
      <c r="N24" s="153">
        <f t="shared" si="1"/>
        <v>2867.653327500173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177903.69145919997</v>
      </c>
      <c r="F25" s="89">
        <f>+E25*'4-presupuesto'!H37</f>
        <v>258316.15999875838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217295.55379095557</v>
      </c>
      <c r="N25" s="153">
        <f t="shared" si="1"/>
        <v>41020.606207802804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127158.16090880001</v>
      </c>
      <c r="F26" s="89">
        <f>+E26*'4-presupuesto'!H37</f>
        <v>184633.64963957763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92686.092119067966</v>
      </c>
      <c r="N26" s="153">
        <f t="shared" si="1"/>
        <v>91947.557520509668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940419.08833644702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470209.54416822351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2" t="s">
        <v>108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</row>
    <row r="45" spans="2:16" ht="12.75" customHeight="1" x14ac:dyDescent="0.2"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</row>
    <row r="46" spans="2:16" x14ac:dyDescent="0.2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2" t="s">
        <v>107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</row>
    <row r="49" spans="2:22" x14ac:dyDescent="0.2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</row>
    <row r="50" spans="2:22" x14ac:dyDescent="0.2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2" t="s">
        <v>159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</row>
    <row r="53" spans="2:22" x14ac:dyDescent="0.2"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8" t="s">
        <v>152</v>
      </c>
      <c r="C6" s="197"/>
      <c r="D6" s="197"/>
      <c r="E6" s="197"/>
      <c r="F6" s="197"/>
      <c r="G6" s="197"/>
      <c r="H6" s="197"/>
    </row>
    <row r="7" spans="2:11" x14ac:dyDescent="0.2">
      <c r="B7" s="197"/>
      <c r="C7" s="197"/>
      <c r="D7" s="197"/>
      <c r="E7" s="197"/>
      <c r="F7" s="197"/>
      <c r="G7" s="197"/>
      <c r="H7" s="197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7" t="s">
        <v>120</v>
      </c>
      <c r="C10" s="217"/>
      <c r="D10" s="217"/>
      <c r="E10" s="217"/>
      <c r="F10" s="217"/>
      <c r="G10" s="217"/>
      <c r="H10" s="217"/>
      <c r="K10" s="117"/>
    </row>
    <row r="11" spans="2:11" ht="15" customHeight="1" x14ac:dyDescent="0.2">
      <c r="B11" s="217" t="s">
        <v>121</v>
      </c>
      <c r="C11" s="217"/>
      <c r="D11" s="217"/>
      <c r="E11" s="217"/>
      <c r="F11" s="217"/>
      <c r="G11" s="217"/>
      <c r="H11" s="217"/>
      <c r="K11" s="117"/>
    </row>
    <row r="12" spans="2:11" ht="15" customHeight="1" x14ac:dyDescent="0.2">
      <c r="B12" s="217" t="s">
        <v>122</v>
      </c>
      <c r="C12" s="217"/>
      <c r="D12" s="217"/>
      <c r="E12" s="217"/>
      <c r="F12" s="217"/>
      <c r="G12" s="217"/>
      <c r="H12" s="217"/>
      <c r="K12" s="117"/>
    </row>
    <row r="13" spans="2:11" ht="15" customHeight="1" x14ac:dyDescent="0.2">
      <c r="B13" s="217" t="s">
        <v>123</v>
      </c>
      <c r="C13" s="217"/>
      <c r="D13" s="217"/>
      <c r="E13" s="217"/>
      <c r="F13" s="217"/>
      <c r="G13" s="217"/>
      <c r="H13" s="217"/>
      <c r="K13" s="117"/>
    </row>
    <row r="14" spans="2:11" ht="15" customHeight="1" x14ac:dyDescent="0.2">
      <c r="B14" s="217" t="s">
        <v>124</v>
      </c>
      <c r="C14" s="217"/>
      <c r="D14" s="217"/>
      <c r="E14" s="217"/>
      <c r="F14" s="217"/>
      <c r="G14" s="217"/>
      <c r="H14" s="217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7" t="s">
        <v>126</v>
      </c>
      <c r="C16" s="217"/>
      <c r="D16" s="217"/>
      <c r="E16" s="217"/>
      <c r="F16" s="217"/>
      <c r="G16" s="217"/>
      <c r="H16" s="217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7" t="s">
        <v>127</v>
      </c>
      <c r="C18" s="217"/>
      <c r="D18" s="217"/>
      <c r="E18" s="217"/>
      <c r="F18" s="217"/>
      <c r="G18" s="217"/>
      <c r="H18" s="217"/>
    </row>
    <row r="19" spans="2:11" ht="15" customHeight="1" x14ac:dyDescent="0.2">
      <c r="B19" s="217" t="s">
        <v>128</v>
      </c>
      <c r="C19" s="217"/>
      <c r="D19" s="217"/>
      <c r="E19" s="217"/>
      <c r="F19" s="217"/>
      <c r="G19" s="217"/>
      <c r="H19" s="217"/>
    </row>
    <row r="20" spans="2:11" ht="15" customHeight="1" x14ac:dyDescent="0.2">
      <c r="B20" s="217" t="s">
        <v>129</v>
      </c>
      <c r="C20" s="217"/>
      <c r="D20" s="217"/>
      <c r="E20" s="217"/>
      <c r="F20" s="217"/>
      <c r="G20" s="217"/>
      <c r="H20" s="217"/>
    </row>
    <row r="21" spans="2:11" ht="15" customHeight="1" x14ac:dyDescent="0.2">
      <c r="B21" s="217" t="s">
        <v>130</v>
      </c>
      <c r="C21" s="217"/>
      <c r="D21" s="217"/>
      <c r="E21" s="217"/>
      <c r="F21" s="217"/>
      <c r="G21" s="217"/>
      <c r="H21" s="217"/>
    </row>
    <row r="22" spans="2:11" ht="15" customHeight="1" x14ac:dyDescent="0.2">
      <c r="B22" s="217" t="s">
        <v>131</v>
      </c>
      <c r="C22" s="217"/>
      <c r="D22" s="217"/>
      <c r="E22" s="217"/>
      <c r="F22" s="217"/>
      <c r="G22" s="217"/>
      <c r="H22" s="217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7" t="s">
        <v>132</v>
      </c>
      <c r="C24" s="217"/>
      <c r="D24" s="217"/>
      <c r="E24" s="217"/>
      <c r="F24" s="217"/>
      <c r="G24" s="217"/>
      <c r="H24" s="217"/>
    </row>
    <row r="25" spans="2:11" ht="15" customHeight="1" x14ac:dyDescent="0.2">
      <c r="B25" s="217" t="s">
        <v>133</v>
      </c>
      <c r="C25" s="217"/>
      <c r="D25" s="217"/>
      <c r="E25" s="217"/>
      <c r="F25" s="217"/>
      <c r="G25" s="217"/>
      <c r="H25" s="217"/>
    </row>
    <row r="26" spans="2:11" ht="15" customHeight="1" x14ac:dyDescent="0.2">
      <c r="B26" s="217" t="s">
        <v>134</v>
      </c>
      <c r="C26" s="217"/>
      <c r="D26" s="217"/>
      <c r="E26" s="217"/>
      <c r="F26" s="217"/>
      <c r="G26" s="217"/>
      <c r="H26" s="217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7" t="s">
        <v>135</v>
      </c>
      <c r="C28" s="217"/>
      <c r="D28" s="217"/>
      <c r="E28" s="217"/>
      <c r="F28" s="217"/>
      <c r="G28" s="217"/>
      <c r="H28" s="217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7" t="s">
        <v>137</v>
      </c>
      <c r="C30" s="217"/>
      <c r="D30" s="217"/>
      <c r="E30" s="217"/>
      <c r="F30" s="217"/>
      <c r="G30" s="217"/>
      <c r="H30" s="217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7" t="s">
        <v>138</v>
      </c>
      <c r="C32" s="217"/>
      <c r="D32" s="217"/>
      <c r="E32" s="217"/>
      <c r="F32" s="217"/>
      <c r="G32" s="217"/>
      <c r="H32" s="217"/>
    </row>
    <row r="33" spans="2:8" ht="15" customHeight="1" x14ac:dyDescent="0.2">
      <c r="B33" s="217" t="s">
        <v>139</v>
      </c>
      <c r="C33" s="217"/>
      <c r="D33" s="217"/>
      <c r="E33" s="217"/>
      <c r="F33" s="217"/>
      <c r="G33" s="217"/>
      <c r="H33" s="217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7" t="s">
        <v>140</v>
      </c>
      <c r="C35" s="217"/>
      <c r="D35" s="217"/>
      <c r="E35" s="217"/>
      <c r="F35" s="217"/>
      <c r="G35" s="217"/>
      <c r="H35" s="217"/>
    </row>
    <row r="36" spans="2:8" ht="15" customHeight="1" x14ac:dyDescent="0.2">
      <c r="B36" s="217" t="s">
        <v>141</v>
      </c>
      <c r="C36" s="217"/>
      <c r="D36" s="217"/>
      <c r="E36" s="217"/>
      <c r="F36" s="217"/>
      <c r="G36" s="217"/>
      <c r="H36" s="217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7" t="s">
        <v>142</v>
      </c>
      <c r="C38" s="217"/>
      <c r="D38" s="217"/>
      <c r="E38" s="217"/>
      <c r="F38" s="217"/>
      <c r="G38" s="217"/>
      <c r="H38" s="217"/>
    </row>
    <row r="39" spans="2:8" ht="15" customHeight="1" x14ac:dyDescent="0.2">
      <c r="B39" s="217" t="s">
        <v>143</v>
      </c>
      <c r="C39" s="217"/>
      <c r="D39" s="217"/>
      <c r="E39" s="217"/>
      <c r="F39" s="217"/>
      <c r="G39" s="217"/>
      <c r="H39" s="217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7" t="s">
        <v>144</v>
      </c>
      <c r="C41" s="217"/>
      <c r="D41" s="217"/>
      <c r="E41" s="217"/>
      <c r="F41" s="217"/>
      <c r="G41" s="217"/>
      <c r="H41" s="217"/>
    </row>
    <row r="42" spans="2:8" ht="15" customHeight="1" x14ac:dyDescent="0.2">
      <c r="B42" s="217" t="s">
        <v>145</v>
      </c>
      <c r="C42" s="217"/>
      <c r="D42" s="217"/>
      <c r="E42" s="217"/>
      <c r="F42" s="217"/>
      <c r="G42" s="217"/>
      <c r="H42" s="217"/>
    </row>
    <row r="43" spans="2:8" ht="15" customHeight="1" x14ac:dyDescent="0.2">
      <c r="B43" s="217" t="s">
        <v>146</v>
      </c>
      <c r="C43" s="217"/>
      <c r="D43" s="217"/>
      <c r="E43" s="217"/>
      <c r="F43" s="217"/>
      <c r="G43" s="217"/>
      <c r="H43" s="217"/>
    </row>
    <row r="44" spans="2:8" ht="15" customHeight="1" x14ac:dyDescent="0.2">
      <c r="B44" s="217" t="s">
        <v>147</v>
      </c>
      <c r="C44" s="217"/>
      <c r="D44" s="217"/>
      <c r="E44" s="217"/>
      <c r="F44" s="217"/>
      <c r="G44" s="217"/>
      <c r="H44" s="217"/>
    </row>
    <row r="45" spans="2:8" ht="15" customHeight="1" x14ac:dyDescent="0.2">
      <c r="B45" s="217" t="s">
        <v>148</v>
      </c>
      <c r="C45" s="217"/>
      <c r="D45" s="217"/>
      <c r="E45" s="217"/>
      <c r="F45" s="217"/>
      <c r="G45" s="217"/>
      <c r="H45" s="217"/>
    </row>
    <row r="46" spans="2:8" ht="15" customHeight="1" x14ac:dyDescent="0.2">
      <c r="B46" s="217" t="s">
        <v>149</v>
      </c>
      <c r="C46" s="217"/>
      <c r="D46" s="217"/>
      <c r="E46" s="217"/>
      <c r="F46" s="217"/>
      <c r="G46" s="217"/>
      <c r="H46" s="217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7" t="s">
        <v>119</v>
      </c>
      <c r="C48" s="217"/>
      <c r="D48" s="217"/>
      <c r="E48" s="217"/>
      <c r="F48" s="217"/>
      <c r="G48" s="217"/>
      <c r="H48" s="217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PC</cp:lastModifiedBy>
  <cp:lastPrinted>2019-06-18T20:39:43Z</cp:lastPrinted>
  <dcterms:created xsi:type="dcterms:W3CDTF">2006-10-23T12:02:38Z</dcterms:created>
  <dcterms:modified xsi:type="dcterms:W3CDTF">2021-10-25T12:10:00Z</dcterms:modified>
</cp:coreProperties>
</file>