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<sst xmlns="http://schemas.openxmlformats.org/spreadsheetml/2006/main" count="53" uniqueCount="52">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</sst>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44440</v>
      </c>
      <c r="Q5" s="63"/>
      <c r="R5" s="63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59" t="s">
        <v>0</v>
      </c>
      <c r="B9" s="60"/>
      <c r="C9" s="61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2" t="s">
        <v>36</v>
      </c>
      <c r="Q9" s="62"/>
      <c r="R9" s="62"/>
    </row>
    <row r="10" spans="1:18" ht="19.5" customHeight="1">
      <c r="A10" s="1" t="s">
        <v>35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6" t="s">
        <v>33</v>
      </c>
      <c r="R10" s="49">
        <v>2021</v>
      </c>
    </row>
    <row r="11" spans="1:18" ht="19.5" customHeight="1">
      <c r="A11" s="79" t="s">
        <v>1</v>
      </c>
      <c r="B11" s="80"/>
      <c r="C11" s="80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71" t="s">
        <v>2</v>
      </c>
      <c r="B12" s="72"/>
      <c r="C12" s="72"/>
      <c r="D12" s="73" t="s">
        <v>4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2" t="s">
        <v>44</v>
      </c>
      <c r="Q12" s="62"/>
      <c r="R12" s="62"/>
    </row>
    <row r="13" spans="1:18" ht="19.5" customHeight="1">
      <c r="A13" s="71" t="s">
        <v>3</v>
      </c>
      <c r="B13" s="72"/>
      <c r="C13" s="7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6">
        <v>100</v>
      </c>
      <c r="Q13" s="76"/>
      <c r="R13" s="76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7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53" t="s">
        <v>48</v>
      </c>
      <c r="O16" s="13" t="s">
        <v>7</v>
      </c>
      <c r="P16" s="70" t="s">
        <v>6</v>
      </c>
      <c r="Q16" s="70"/>
      <c r="R16" s="7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1800.173747822862</v>
      </c>
      <c r="O18" s="44">
        <f>+N18*$P$13+0</f>
        <v>180017.3747822862</v>
      </c>
      <c r="P18" s="20"/>
      <c r="Q18" s="21"/>
      <c r="R18" s="22">
        <f>+O18/$O$41*100</f>
        <v>2.539828453089045</v>
      </c>
      <c r="S18" s="8"/>
      <c r="T18" s="12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1556.2718279950402</v>
      </c>
      <c r="O19" s="44">
        <f aca="true" t="shared" si="0" ref="O19:O39">+N19*$P$13+0</f>
        <v>155627.18279950402</v>
      </c>
      <c r="P19" s="20"/>
      <c r="Q19" s="21"/>
      <c r="R19" s="22">
        <f aca="true" t="shared" si="1" ref="R19:R39">+O19/$O$41*100</f>
        <v>2.195712205148571</v>
      </c>
      <c r="S19" s="8"/>
      <c r="T19" s="12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14522.905053431312</v>
      </c>
      <c r="O20" s="44">
        <f t="shared" si="0"/>
        <v>1452290.5053431313</v>
      </c>
      <c r="P20" s="20"/>
      <c r="Q20" s="21"/>
      <c r="R20" s="22">
        <f t="shared" si="1"/>
        <v>20.49007076168355</v>
      </c>
      <c r="S20" s="8"/>
      <c r="T20" s="12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12956.823847821903</v>
      </c>
      <c r="O21" s="44">
        <f t="shared" si="0"/>
        <v>1295682.3847821902</v>
      </c>
      <c r="P21" s="20"/>
      <c r="Q21" s="21"/>
      <c r="R21" s="22">
        <f t="shared" si="1"/>
        <v>18.280518705574927</v>
      </c>
      <c r="S21" s="8"/>
      <c r="T21" s="12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384.8089158600992</v>
      </c>
      <c r="O22" s="44">
        <f t="shared" si="0"/>
        <v>38480.89158600992</v>
      </c>
      <c r="P22" s="20"/>
      <c r="Q22" s="21"/>
      <c r="R22" s="22">
        <f t="shared" si="1"/>
        <v>0.5429190569442744</v>
      </c>
      <c r="S22" s="8"/>
      <c r="T22" s="12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3454.2681016143597</v>
      </c>
      <c r="O23" s="44">
        <f t="shared" si="0"/>
        <v>345426.810161436</v>
      </c>
      <c r="P23" s="20"/>
      <c r="Q23" s="21"/>
      <c r="R23" s="22">
        <f t="shared" si="1"/>
        <v>4.8735564662513475</v>
      </c>
      <c r="S23" s="8"/>
      <c r="T23" s="12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5943.074368005769</v>
      </c>
      <c r="O24" s="44">
        <f t="shared" si="0"/>
        <v>594307.436800577</v>
      </c>
      <c r="P24" s="20"/>
      <c r="Q24" s="21"/>
      <c r="R24" s="22">
        <f t="shared" si="1"/>
        <v>8.384962505391753</v>
      </c>
      <c r="S24" s="8"/>
      <c r="T24" s="12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1445.9997887359</v>
      </c>
      <c r="O25" s="44">
        <f t="shared" si="0"/>
        <v>144599.97887359</v>
      </c>
      <c r="P25" s="20"/>
      <c r="Q25" s="21"/>
      <c r="R25" s="22">
        <f t="shared" si="1"/>
        <v>2.040131632312623</v>
      </c>
      <c r="S25" s="8"/>
      <c r="T25" s="12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1349.3690138422392</v>
      </c>
      <c r="O26" s="44">
        <f t="shared" si="0"/>
        <v>134936.90138422392</v>
      </c>
      <c r="P26" s="20"/>
      <c r="Q26" s="21"/>
      <c r="R26" s="22">
        <f t="shared" si="1"/>
        <v>1.9037972413596487</v>
      </c>
      <c r="S26" s="8"/>
      <c r="T26" s="12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1387.424198346496</v>
      </c>
      <c r="O27" s="44">
        <f t="shared" si="0"/>
        <v>138742.4198346496</v>
      </c>
      <c r="P27" s="20"/>
      <c r="Q27" s="21"/>
      <c r="R27" s="22">
        <f t="shared" si="1"/>
        <v>1.9574885256083818</v>
      </c>
      <c r="S27" s="8"/>
      <c r="T27" s="12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2937.477343423119</v>
      </c>
      <c r="O28" s="44">
        <f t="shared" si="0"/>
        <v>293747.73434231186</v>
      </c>
      <c r="P28" s="20"/>
      <c r="Q28" s="21"/>
      <c r="R28" s="22">
        <f t="shared" si="1"/>
        <v>4.144426917764714</v>
      </c>
      <c r="S28" s="8"/>
      <c r="T28" s="12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519.696251658</v>
      </c>
      <c r="O29" s="44">
        <f t="shared" si="0"/>
        <v>51969.625165800004</v>
      </c>
      <c r="P29" s="20"/>
      <c r="Q29" s="21"/>
      <c r="R29" s="22">
        <f t="shared" si="1"/>
        <v>0.7332288500046474</v>
      </c>
      <c r="S29" s="8"/>
      <c r="T29" s="12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6860.979105956142</v>
      </c>
      <c r="O30" s="44">
        <f t="shared" si="0"/>
        <v>686097.9105956142</v>
      </c>
      <c r="P30" s="20"/>
      <c r="Q30" s="21"/>
      <c r="R30" s="22">
        <f t="shared" si="1"/>
        <v>9.680015593179036</v>
      </c>
      <c r="S30" s="8"/>
      <c r="T30" s="12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591.885997401083</v>
      </c>
      <c r="O31" s="44">
        <f t="shared" si="0"/>
        <v>59188.59974010831</v>
      </c>
      <c r="P31" s="20"/>
      <c r="Q31" s="21"/>
      <c r="R31" s="22">
        <f t="shared" si="1"/>
        <v>0.8350798910395976</v>
      </c>
      <c r="S31" s="8"/>
      <c r="T31" s="12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4244.611028652199</v>
      </c>
      <c r="O32" s="44">
        <f t="shared" si="0"/>
        <v>424461.1028652199</v>
      </c>
      <c r="P32" s="20"/>
      <c r="Q32" s="21"/>
      <c r="R32" s="22">
        <f t="shared" si="1"/>
        <v>5.988635194744118</v>
      </c>
      <c r="S32" s="8"/>
      <c r="T32" s="12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4064.751531340871</v>
      </c>
      <c r="O33" s="44">
        <f t="shared" si="0"/>
        <v>406475.1531340871</v>
      </c>
      <c r="P33" s="20"/>
      <c r="Q33" s="21"/>
      <c r="R33" s="22">
        <f t="shared" si="1"/>
        <v>5.7348750955414305</v>
      </c>
      <c r="S33" s="8"/>
      <c r="T33" s="12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4342.440528074589</v>
      </c>
      <c r="O34" s="44">
        <f t="shared" si="0"/>
        <v>434244.05280745885</v>
      </c>
      <c r="P34" s="20"/>
      <c r="Q34" s="21"/>
      <c r="R34" s="22">
        <f t="shared" si="1"/>
        <v>6.126660841704554</v>
      </c>
      <c r="S34" s="8"/>
      <c r="T34" s="12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1455.9915058610015</v>
      </c>
      <c r="O35" s="44">
        <f t="shared" si="0"/>
        <v>145599.15058610015</v>
      </c>
      <c r="P35" s="20"/>
      <c r="Q35" s="21"/>
      <c r="R35" s="22">
        <f t="shared" si="1"/>
        <v>2.0542287423722714</v>
      </c>
      <c r="S35" s="8"/>
      <c r="T35" s="12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12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12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609.5203555898959</v>
      </c>
      <c r="O38" s="44">
        <f t="shared" si="0"/>
        <v>60952.035558989584</v>
      </c>
      <c r="P38" s="20"/>
      <c r="Q38" s="21"/>
      <c r="R38" s="22">
        <f t="shared" si="1"/>
        <v>0.8599598476182764</v>
      </c>
      <c r="S38" s="8"/>
      <c r="T38" s="12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449.29664</v>
      </c>
      <c r="O39" s="44">
        <f t="shared" si="0"/>
        <v>44929.664000000004</v>
      </c>
      <c r="P39" s="20"/>
      <c r="Q39" s="21"/>
      <c r="R39" s="22">
        <f t="shared" si="1"/>
        <v>0.6339034726672361</v>
      </c>
      <c r="S39" s="8"/>
      <c r="T39" s="12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7087776.915143288</v>
      </c>
      <c r="P41" s="20"/>
      <c r="Q41" s="21"/>
      <c r="R41" s="22">
        <f>SUM(R18:R39)</f>
        <v>100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70877.76915143288</v>
      </c>
      <c r="P42" s="47"/>
      <c r="Q42" s="48"/>
      <c r="R42" s="48"/>
      <c r="T42" s="12"/>
      <c r="U42" s="58"/>
      <c r="V42" s="57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10291452.080788055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102914.52080788056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2021-10-16T19:35:08Z</dcterms:modified>
  <cp:category/>
  <cp:version/>
  <cp:contentType/>
  <cp:contentStatus/>
</cp:coreProperties>
</file>