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<sst xmlns="http://schemas.openxmlformats.org/spreadsheetml/2006/main" count="53" uniqueCount="52">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</sst>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44562</v>
      </c>
      <c r="Q5" s="64"/>
      <c r="R5" s="64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60" t="s">
        <v>0</v>
      </c>
      <c r="B9" s="61"/>
      <c r="C9" s="62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3" t="s">
        <v>36</v>
      </c>
      <c r="Q9" s="63"/>
      <c r="R9" s="63"/>
    </row>
    <row r="10" spans="1:18" ht="19.5" customHeight="1">
      <c r="A10" s="1" t="s">
        <v>35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6" t="s">
        <v>25</v>
      </c>
      <c r="R10" s="49">
        <v>2022</v>
      </c>
    </row>
    <row r="11" spans="1:18" ht="19.5" customHeight="1">
      <c r="A11" s="80" t="s">
        <v>1</v>
      </c>
      <c r="B11" s="81"/>
      <c r="C11" s="81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74" t="s">
        <v>4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3" t="s">
        <v>44</v>
      </c>
      <c r="Q12" s="63"/>
      <c r="R12" s="63"/>
    </row>
    <row r="13" spans="1:18" ht="19.5" customHeight="1">
      <c r="A13" s="72" t="s">
        <v>3</v>
      </c>
      <c r="B13" s="73"/>
      <c r="C13" s="7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7">
        <v>100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8" t="s">
        <v>34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3" t="s">
        <v>48</v>
      </c>
      <c r="O16" s="13" t="s">
        <v>7</v>
      </c>
      <c r="P16" s="71" t="s">
        <v>6</v>
      </c>
      <c r="Q16" s="71"/>
      <c r="R16" s="7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2016.6717360600776</v>
      </c>
      <c r="O18" s="44">
        <f>+N18*$P$13+0</f>
        <v>201667.17360600777</v>
      </c>
      <c r="P18" s="20"/>
      <c r="Q18" s="21"/>
      <c r="R18" s="22">
        <f>+O18/$O$41*100</f>
        <v>2.552253189483827</v>
      </c>
      <c r="S18" s="8"/>
      <c r="T18" s="59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1719.69747080565</v>
      </c>
      <c r="O19" s="44">
        <f aca="true" t="shared" si="0" ref="O19:O39">+N19*$P$13+0</f>
        <v>171969.747080565</v>
      </c>
      <c r="P19" s="20"/>
      <c r="Q19" s="21"/>
      <c r="R19" s="22">
        <f aca="true" t="shared" si="1" ref="R19:R39">+O19/$O$41*100</f>
        <v>2.1764094157365816</v>
      </c>
      <c r="S19" s="8"/>
      <c r="T19" s="59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16585.412863295496</v>
      </c>
      <c r="O20" s="44">
        <f t="shared" si="0"/>
        <v>1658541.2863295497</v>
      </c>
      <c r="P20" s="20"/>
      <c r="Q20" s="21"/>
      <c r="R20" s="22">
        <f t="shared" si="1"/>
        <v>20.990115605999147</v>
      </c>
      <c r="S20" s="8"/>
      <c r="T20" s="59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13901.826502469703</v>
      </c>
      <c r="O21" s="44">
        <f t="shared" si="0"/>
        <v>1390182.6502469704</v>
      </c>
      <c r="P21" s="20"/>
      <c r="Q21" s="21"/>
      <c r="R21" s="22">
        <f t="shared" si="1"/>
        <v>17.593830664725548</v>
      </c>
      <c r="S21" s="8"/>
      <c r="T21" s="59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418.91281312132224</v>
      </c>
      <c r="O22" s="44">
        <f t="shared" si="0"/>
        <v>41891.281312132225</v>
      </c>
      <c r="P22" s="20"/>
      <c r="Q22" s="21"/>
      <c r="R22" s="22">
        <f t="shared" si="1"/>
        <v>0.5301663846855669</v>
      </c>
      <c r="S22" s="8"/>
      <c r="T22" s="59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3776.678023881044</v>
      </c>
      <c r="O23" s="44">
        <f t="shared" si="0"/>
        <v>377667.8023881044</v>
      </c>
      <c r="P23" s="20"/>
      <c r="Q23" s="21"/>
      <c r="R23" s="22">
        <f t="shared" si="1"/>
        <v>4.779676513409875</v>
      </c>
      <c r="S23" s="8"/>
      <c r="T23" s="59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6605.7656987952</v>
      </c>
      <c r="O24" s="44">
        <f t="shared" si="0"/>
        <v>660576.56987952</v>
      </c>
      <c r="P24" s="20"/>
      <c r="Q24" s="21"/>
      <c r="R24" s="22">
        <f t="shared" si="1"/>
        <v>8.360104558549066</v>
      </c>
      <c r="S24" s="8"/>
      <c r="T24" s="59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1584.7621097747501</v>
      </c>
      <c r="O25" s="44">
        <f t="shared" si="0"/>
        <v>158476.210977475</v>
      </c>
      <c r="P25" s="20"/>
      <c r="Q25" s="21"/>
      <c r="R25" s="22">
        <f t="shared" si="1"/>
        <v>2.0056383381203053</v>
      </c>
      <c r="S25" s="8"/>
      <c r="T25" s="59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1508.6022385694566</v>
      </c>
      <c r="O26" s="44">
        <f t="shared" si="0"/>
        <v>150860.22385694567</v>
      </c>
      <c r="P26" s="20"/>
      <c r="Q26" s="21"/>
      <c r="R26" s="22">
        <f t="shared" si="1"/>
        <v>1.9092521634550415</v>
      </c>
      <c r="S26" s="8"/>
      <c r="T26" s="59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1494.605764422</v>
      </c>
      <c r="O27" s="44">
        <f t="shared" si="0"/>
        <v>149460.5764422</v>
      </c>
      <c r="P27" s="20"/>
      <c r="Q27" s="21"/>
      <c r="R27" s="22">
        <f t="shared" si="1"/>
        <v>1.8915385489159868</v>
      </c>
      <c r="S27" s="8"/>
      <c r="T27" s="59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3220.934996620161</v>
      </c>
      <c r="O28" s="44">
        <f t="shared" si="0"/>
        <v>322093.4996620161</v>
      </c>
      <c r="P28" s="20"/>
      <c r="Q28" s="21"/>
      <c r="R28" s="22">
        <f t="shared" si="1"/>
        <v>4.076340968760912</v>
      </c>
      <c r="S28" s="8"/>
      <c r="T28" s="59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563.3804242000001</v>
      </c>
      <c r="O29" s="44">
        <f t="shared" si="0"/>
        <v>56338.04242000001</v>
      </c>
      <c r="P29" s="20"/>
      <c r="Q29" s="21"/>
      <c r="R29" s="22">
        <f t="shared" si="1"/>
        <v>0.7130012578875983</v>
      </c>
      <c r="S29" s="8"/>
      <c r="T29" s="59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7690.69053351199</v>
      </c>
      <c r="O30" s="44">
        <f t="shared" si="0"/>
        <v>769069.053351199</v>
      </c>
      <c r="P30" s="20"/>
      <c r="Q30" s="21"/>
      <c r="R30" s="22">
        <f t="shared" si="1"/>
        <v>9.733160381290883</v>
      </c>
      <c r="S30" s="8"/>
      <c r="T30" s="59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647.8379578863637</v>
      </c>
      <c r="O31" s="44">
        <f t="shared" si="0"/>
        <v>64783.79578863637</v>
      </c>
      <c r="P31" s="20"/>
      <c r="Q31" s="21"/>
      <c r="R31" s="22">
        <f t="shared" si="1"/>
        <v>0.8198887626175886</v>
      </c>
      <c r="S31" s="8"/>
      <c r="T31" s="59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4662.662372201616</v>
      </c>
      <c r="O32" s="44">
        <f t="shared" si="0"/>
        <v>466266.2372201616</v>
      </c>
      <c r="P32" s="20"/>
      <c r="Q32" s="21"/>
      <c r="R32" s="22">
        <f t="shared" si="1"/>
        <v>5.900957849583948</v>
      </c>
      <c r="S32" s="8"/>
      <c r="T32" s="59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4815.473695672155</v>
      </c>
      <c r="O33" s="44">
        <f t="shared" si="0"/>
        <v>481547.36956721556</v>
      </c>
      <c r="P33" s="20"/>
      <c r="Q33" s="21"/>
      <c r="R33" s="22">
        <f t="shared" si="1"/>
        <v>6.094352332554632</v>
      </c>
      <c r="S33" s="8"/>
      <c r="T33" s="59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4853.3427742292415</v>
      </c>
      <c r="O34" s="44">
        <f t="shared" si="0"/>
        <v>485334.2774229242</v>
      </c>
      <c r="P34" s="20"/>
      <c r="Q34" s="21"/>
      <c r="R34" s="22">
        <f t="shared" si="1"/>
        <v>6.142278564078539</v>
      </c>
      <c r="S34" s="8"/>
      <c r="T34" s="59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1730.8819248113975</v>
      </c>
      <c r="O35" s="44">
        <f t="shared" si="0"/>
        <v>173088.19248113976</v>
      </c>
      <c r="P35" s="20"/>
      <c r="Q35" s="21"/>
      <c r="R35" s="22">
        <f t="shared" si="1"/>
        <v>2.1905642025064767</v>
      </c>
      <c r="S35" s="8"/>
      <c r="T35" s="59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59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59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718.8073144323359</v>
      </c>
      <c r="O38" s="44">
        <f t="shared" si="0"/>
        <v>71880.7314432336</v>
      </c>
      <c r="P38" s="20"/>
      <c r="Q38" s="21"/>
      <c r="R38" s="22">
        <f t="shared" si="1"/>
        <v>0.9097059417654182</v>
      </c>
      <c r="S38" s="8"/>
      <c r="T38" s="59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498.4006499999999</v>
      </c>
      <c r="O39" s="44">
        <f t="shared" si="0"/>
        <v>49840.064999999995</v>
      </c>
      <c r="P39" s="20"/>
      <c r="Q39" s="21"/>
      <c r="R39" s="22">
        <f t="shared" si="1"/>
        <v>0.6307643558730461</v>
      </c>
      <c r="S39" s="8"/>
      <c r="T39" s="59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7901534.786475997</v>
      </c>
      <c r="P41" s="20"/>
      <c r="Q41" s="21"/>
      <c r="R41" s="22">
        <f>SUM(R18:R39)</f>
        <v>100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79015.34786475997</v>
      </c>
      <c r="P42" s="47"/>
      <c r="Q42" s="48"/>
      <c r="R42" s="48"/>
      <c r="T42" s="12"/>
      <c r="U42" s="58"/>
      <c r="V42" s="57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11473028.50996315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114730.2850996315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2022-02-14T13:21:38Z</dcterms:modified>
  <cp:category/>
  <cp:version/>
  <cp:contentType/>
  <cp:contentStatus/>
</cp:coreProperties>
</file>