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<sst xmlns="http://schemas.openxmlformats.org/spreadsheetml/2006/main" count="106" uniqueCount="53">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</sst>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8">
        <v>44562</v>
      </c>
      <c r="Q5" s="68"/>
      <c r="R5" s="6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0"/>
      <c r="C10" s="10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7" t="s">
        <v>24</v>
      </c>
      <c r="R10" s="45">
        <v>2022</v>
      </c>
    </row>
    <row r="11" spans="1:18" ht="19.5" customHeight="1">
      <c r="A11" s="63" t="s">
        <v>1</v>
      </c>
      <c r="B11" s="64"/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9" t="s">
        <v>51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0">
        <v>250</v>
      </c>
      <c r="Q13" s="60"/>
      <c r="R13" s="6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 t="s">
        <v>47</v>
      </c>
      <c r="O16" s="9" t="s">
        <v>6</v>
      </c>
      <c r="P16" s="78" t="s">
        <v>5</v>
      </c>
      <c r="Q16" s="78"/>
      <c r="R16" s="78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1011.4844484240311</v>
      </c>
      <c r="O18" s="40">
        <f>+N18*$P$13+0</f>
        <v>252871.1121060078</v>
      </c>
      <c r="P18" s="16"/>
      <c r="Q18" s="17"/>
      <c r="R18" s="18">
        <f>+O18/$O$41*100</f>
        <v>1.9428014959938893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791.1728328238355</v>
      </c>
      <c r="O19" s="40">
        <f aca="true" t="shared" si="0" ref="O19:O39">+N19*$P$13+0</f>
        <v>197793.2082059589</v>
      </c>
      <c r="P19" s="16"/>
      <c r="Q19" s="17"/>
      <c r="R19" s="18">
        <f aca="true" t="shared" si="1" ref="R19:R39">+O19/$O$41*100</f>
        <v>1.5196395412650936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14295.741476309611</v>
      </c>
      <c r="O20" s="40">
        <f t="shared" si="0"/>
        <v>3573935.3690774026</v>
      </c>
      <c r="P20" s="16"/>
      <c r="Q20" s="17"/>
      <c r="R20" s="18">
        <f t="shared" si="1"/>
        <v>27.458442855735303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8791.605350513273</v>
      </c>
      <c r="O21" s="40">
        <f t="shared" si="0"/>
        <v>2197901.3376283185</v>
      </c>
      <c r="P21" s="16"/>
      <c r="Q21" s="17"/>
      <c r="R21" s="18">
        <f t="shared" si="1"/>
        <v>16.886412889271337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235.10071895272728</v>
      </c>
      <c r="O22" s="40">
        <f t="shared" si="0"/>
        <v>58775.17973818182</v>
      </c>
      <c r="P22" s="16"/>
      <c r="Q22" s="17"/>
      <c r="R22" s="18">
        <f t="shared" si="1"/>
        <v>0.4515680188679663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4424.69326409967</v>
      </c>
      <c r="O23" s="40">
        <f t="shared" si="0"/>
        <v>1106173.3160249176</v>
      </c>
      <c r="P23" s="16"/>
      <c r="Q23" s="17"/>
      <c r="R23" s="18">
        <f t="shared" si="1"/>
        <v>8.498697835839797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4120.313196720001</v>
      </c>
      <c r="O24" s="40">
        <f t="shared" si="0"/>
        <v>1030078.2991800002</v>
      </c>
      <c r="P24" s="16"/>
      <c r="Q24" s="17"/>
      <c r="R24" s="18">
        <f t="shared" si="1"/>
        <v>7.914062005622821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2055.4364243000005</v>
      </c>
      <c r="O25" s="40">
        <f t="shared" si="0"/>
        <v>513859.10607500013</v>
      </c>
      <c r="P25" s="16"/>
      <c r="Q25" s="17"/>
      <c r="R25" s="18">
        <f t="shared" si="1"/>
        <v>3.9479647623571874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407.3223103652174</v>
      </c>
      <c r="O26" s="40">
        <f t="shared" si="0"/>
        <v>101830.57759130435</v>
      </c>
      <c r="P26" s="16"/>
      <c r="Q26" s="17"/>
      <c r="R26" s="18">
        <f t="shared" si="1"/>
        <v>0.7823614047276838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383.8372512</v>
      </c>
      <c r="O27" s="40">
        <f t="shared" si="0"/>
        <v>95959.3128</v>
      </c>
      <c r="P27" s="16"/>
      <c r="Q27" s="17"/>
      <c r="R27" s="18">
        <f t="shared" si="1"/>
        <v>0.7372526458626522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2785.151713606648</v>
      </c>
      <c r="O28" s="40">
        <f t="shared" si="0"/>
        <v>696287.928401662</v>
      </c>
      <c r="P28" s="16"/>
      <c r="Q28" s="17"/>
      <c r="R28" s="18">
        <f t="shared" si="1"/>
        <v>5.349560167925152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248.02787136000003</v>
      </c>
      <c r="O29" s="40">
        <f t="shared" si="0"/>
        <v>62006.96784000001</v>
      </c>
      <c r="P29" s="16"/>
      <c r="Q29" s="17"/>
      <c r="R29" s="18">
        <f t="shared" si="1"/>
        <v>0.4763977540902146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3933.6817567014255</v>
      </c>
      <c r="O30" s="40">
        <f t="shared" si="0"/>
        <v>983420.4391753564</v>
      </c>
      <c r="P30" s="16"/>
      <c r="Q30" s="17"/>
      <c r="R30" s="18">
        <f t="shared" si="1"/>
        <v>7.555591006456675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286.8076626327273</v>
      </c>
      <c r="O31" s="40">
        <f t="shared" si="0"/>
        <v>71701.91565818182</v>
      </c>
      <c r="P31" s="16"/>
      <c r="Q31" s="17"/>
      <c r="R31" s="18">
        <f t="shared" si="1"/>
        <v>0.5508837598971975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2884.2887595357024</v>
      </c>
      <c r="O32" s="40">
        <f t="shared" si="0"/>
        <v>721072.1898839256</v>
      </c>
      <c r="P32" s="16"/>
      <c r="Q32" s="17"/>
      <c r="R32" s="18">
        <f t="shared" si="1"/>
        <v>5.539976937495334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2282.4019734206354</v>
      </c>
      <c r="O33" s="40">
        <f t="shared" si="0"/>
        <v>570600.4933551588</v>
      </c>
      <c r="P33" s="16"/>
      <c r="Q33" s="17"/>
      <c r="R33" s="18">
        <f t="shared" si="1"/>
        <v>4.383907212147371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2005.7358947358719</v>
      </c>
      <c r="O34" s="40">
        <f t="shared" si="0"/>
        <v>501433.97368396795</v>
      </c>
      <c r="P34" s="16"/>
      <c r="Q34" s="17"/>
      <c r="R34" s="18">
        <f t="shared" si="1"/>
        <v>3.8525028268431787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1120.3878273580979</v>
      </c>
      <c r="O39" s="40">
        <f t="shared" si="0"/>
        <v>280096.95683952444</v>
      </c>
      <c r="P39" s="16"/>
      <c r="Q39" s="17"/>
      <c r="R39" s="18">
        <f t="shared" si="1"/>
        <v>2.1519768796011687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13015797.683264866</v>
      </c>
      <c r="P41" s="16"/>
      <c r="Q41" s="17"/>
      <c r="R41" s="18">
        <f>SUM(R18:R39)</f>
        <v>100.00000000000004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52063.19073305947</v>
      </c>
      <c r="P42" s="43"/>
      <c r="Q42" s="44"/>
      <c r="R42" s="44"/>
      <c r="S42" s="56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18898938.236100588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75595.75294440235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68">
        <v>44562</v>
      </c>
      <c r="Q5" s="68"/>
      <c r="R5" s="6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0"/>
      <c r="C10" s="10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7" t="s">
        <v>24</v>
      </c>
      <c r="R10" s="45">
        <v>2022</v>
      </c>
    </row>
    <row r="11" spans="1:18" ht="19.5" customHeight="1">
      <c r="A11" s="63" t="s">
        <v>1</v>
      </c>
      <c r="B11" s="64"/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9" t="s">
        <v>52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0">
        <v>450</v>
      </c>
      <c r="Q13" s="60"/>
      <c r="R13" s="6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 t="s">
        <v>47</v>
      </c>
      <c r="O16" s="9" t="s">
        <v>6</v>
      </c>
      <c r="P16" s="78" t="s">
        <v>5</v>
      </c>
      <c r="Q16" s="78"/>
      <c r="R16" s="78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1718.755480111256</v>
      </c>
      <c r="O18" s="40">
        <f>+N18*$P$13+0</f>
        <v>773439.9660500652</v>
      </c>
      <c r="P18" s="16"/>
      <c r="Q18" s="17"/>
      <c r="R18" s="18">
        <f>+O18/$O$41*100</f>
        <v>3.4473902553367424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1192.9459370044287</v>
      </c>
      <c r="O19" s="40">
        <f aca="true" t="shared" si="0" ref="O19:O39">+N19*$P$13+0</f>
        <v>536825.671651993</v>
      </c>
      <c r="P19" s="16"/>
      <c r="Q19" s="17"/>
      <c r="R19" s="18">
        <f aca="true" t="shared" si="1" ref="R19:R39">+O19/$O$41*100</f>
        <v>2.392748849944856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11016.419762598458</v>
      </c>
      <c r="O20" s="40">
        <f t="shared" si="0"/>
        <v>4957388.893169306</v>
      </c>
      <c r="P20" s="16"/>
      <c r="Q20" s="17"/>
      <c r="R20" s="18">
        <f t="shared" si="1"/>
        <v>22.096161192063633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6888.027089248972</v>
      </c>
      <c r="O21" s="40">
        <f t="shared" si="0"/>
        <v>3099612.190162037</v>
      </c>
      <c r="P21" s="16"/>
      <c r="Q21" s="17"/>
      <c r="R21" s="18">
        <f t="shared" si="1"/>
        <v>13.815646111822335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189.98037895169878</v>
      </c>
      <c r="O22" s="40">
        <f t="shared" si="0"/>
        <v>85491.17052826445</v>
      </c>
      <c r="P22" s="16"/>
      <c r="Q22" s="17"/>
      <c r="R22" s="18">
        <f t="shared" si="1"/>
        <v>0.3810527528097676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4424.69326409967</v>
      </c>
      <c r="O23" s="40">
        <f t="shared" si="0"/>
        <v>1991111.9688448515</v>
      </c>
      <c r="P23" s="16"/>
      <c r="Q23" s="17"/>
      <c r="R23" s="18">
        <f t="shared" si="1"/>
        <v>8.874819378335275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3119.9335103999997</v>
      </c>
      <c r="O24" s="40">
        <f t="shared" si="0"/>
        <v>1403970.07968</v>
      </c>
      <c r="P24" s="16"/>
      <c r="Q24" s="17"/>
      <c r="R24" s="18">
        <f t="shared" si="1"/>
        <v>6.257800196427763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2002.7508068333336</v>
      </c>
      <c r="O25" s="40">
        <f t="shared" si="0"/>
        <v>901237.8630750001</v>
      </c>
      <c r="P25" s="16"/>
      <c r="Q25" s="17"/>
      <c r="R25" s="18">
        <f t="shared" si="1"/>
        <v>4.017013295514331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226.29017242512077</v>
      </c>
      <c r="O26" s="40">
        <f t="shared" si="0"/>
        <v>101830.57759130435</v>
      </c>
      <c r="P26" s="16"/>
      <c r="Q26" s="17"/>
      <c r="R26" s="18">
        <f t="shared" si="1"/>
        <v>0.45388104609640895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213.24291733333334</v>
      </c>
      <c r="O27" s="40">
        <f t="shared" si="0"/>
        <v>95959.3128</v>
      </c>
      <c r="P27" s="16"/>
      <c r="Q27" s="17"/>
      <c r="R27" s="18">
        <f t="shared" si="1"/>
        <v>0.42771154113610527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2779.0371159575943</v>
      </c>
      <c r="O28" s="40">
        <f t="shared" si="0"/>
        <v>1250566.7021809174</v>
      </c>
      <c r="P28" s="16"/>
      <c r="Q28" s="17"/>
      <c r="R28" s="18">
        <f t="shared" si="1"/>
        <v>5.574047957159786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166.12518897777778</v>
      </c>
      <c r="O29" s="40">
        <f t="shared" si="0"/>
        <v>74756.33504</v>
      </c>
      <c r="P29" s="16"/>
      <c r="Q29" s="17"/>
      <c r="R29" s="18">
        <f t="shared" si="1"/>
        <v>0.33320525477591195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3755.46787636647</v>
      </c>
      <c r="O30" s="40">
        <f t="shared" si="0"/>
        <v>1689960.5443649115</v>
      </c>
      <c r="P30" s="16"/>
      <c r="Q30" s="17"/>
      <c r="R30" s="18">
        <f t="shared" si="1"/>
        <v>7.53252193870992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209.94613768484848</v>
      </c>
      <c r="O31" s="40">
        <f t="shared" si="0"/>
        <v>94475.76195818181</v>
      </c>
      <c r="P31" s="16"/>
      <c r="Q31" s="17"/>
      <c r="R31" s="18">
        <f t="shared" si="1"/>
        <v>0.4210990321633667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2277.6565627471077</v>
      </c>
      <c r="O32" s="40">
        <f t="shared" si="0"/>
        <v>1024945.4532361985</v>
      </c>
      <c r="P32" s="16"/>
      <c r="Q32" s="17"/>
      <c r="R32" s="18">
        <f t="shared" si="1"/>
        <v>4.568404947811365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1505.5070961286253</v>
      </c>
      <c r="O33" s="40">
        <f t="shared" si="0"/>
        <v>677478.1932578814</v>
      </c>
      <c r="P33" s="16"/>
      <c r="Q33" s="17"/>
      <c r="R33" s="18">
        <f t="shared" si="1"/>
        <v>3.0196677494800968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1488.894832596234</v>
      </c>
      <c r="O34" s="40">
        <f t="shared" si="0"/>
        <v>670002.6746683053</v>
      </c>
      <c r="P34" s="16"/>
      <c r="Q34" s="17"/>
      <c r="R34" s="18">
        <f t="shared" si="1"/>
        <v>2.9863477362011017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6681.039291666665</v>
      </c>
      <c r="O39" s="40">
        <f t="shared" si="0"/>
        <v>3006467.6812499994</v>
      </c>
      <c r="P39" s="16"/>
      <c r="Q39" s="17"/>
      <c r="R39" s="18">
        <f t="shared" si="1"/>
        <v>13.400480764211247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22435521.039509214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49856.713421131586</v>
      </c>
      <c r="P42" s="43"/>
      <c r="Q42" s="44"/>
      <c r="R42" s="44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32576376.549367383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72391.94788748307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2022-02-14T13:28:02Z</dcterms:modified>
  <cp:category/>
  <cp:version/>
  <cp:contentType/>
  <cp:contentStatus/>
</cp:coreProperties>
</file>