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8" sheetId="1" r:id="rId1"/>
  </sheets>
  <definedNames>
    <definedName name="_xlnm.Print_Area" localSheetId="0">'Mod.8'!$A$1:$R$52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<sst xmlns="http://schemas.openxmlformats.org/spreadsheetml/2006/main" count="53" uniqueCount="53">
  <si>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</si>
  <si>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</si>
  <si>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</si>
  <si>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</si>
  <si>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</si>
  <si>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</si>
  <si>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</si>
  <si>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</si>
  <si>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</si>
  <si>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</si>
  <si>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</si>
  <si>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</si>
  <si>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</si>
  <si>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</si>
  <si>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</si>
  <si>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</si>
  <si>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</si>
  <si>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</si>
  <si>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</si>
  <si>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</si>
  <si>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</si>
  <si>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</si>
  <si>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</si>
  <si>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</si>
  <si>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</si>
  <si>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</si>
  <si>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</si>
  <si>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</si>
  <si>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</si>
  <si>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</si>
  <si>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</si>
  <si>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</si>
  <si>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</si>
  <si>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</si>
  <si>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</si>
  <si>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</si>
  <si>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</si>
  <si>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</si>
  <si>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</si>
  <si>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</si>
  <si>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</si>
  <si>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</si>
  <si>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</si>
  <si>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</si>
  <si>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</si>
  <si>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</si>
  <si>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</si>
  <si>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</si>
  <si>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</si>
  <si>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</si>
  <si>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</si>
  <si>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Colectiva PB+PA sin ascensor</t>
  </si>
  <si>
    <t>12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</si>
</sst>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57421875" style="0" customWidth="1"/>
    <col min="21" max="21" width="9.281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44531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52</v>
      </c>
      <c r="R10" s="46">
        <v>2021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400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1034.94276567412</v>
      </c>
      <c r="O18" s="41">
        <f>+N18*$P$13+0</f>
        <v>413977.106269648</v>
      </c>
      <c r="P18" s="20"/>
      <c r="Q18" s="21"/>
      <c r="R18" s="22">
        <f>+O18/$O$41*100</f>
        <v>1.3722802241046703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803.9883760220001</v>
      </c>
      <c r="O19" s="41">
        <f aca="true" t="shared" si="0" ref="O19:O39">+N19*$P$13+0</f>
        <v>321595.35040880006</v>
      </c>
      <c r="P19" s="20"/>
      <c r="Q19" s="21"/>
      <c r="R19" s="22">
        <f aca="true" t="shared" si="1" ref="R19:R39">+O19/$O$41*100</f>
        <v>1.06604672781724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18140.66175303992</v>
      </c>
      <c r="O20" s="41">
        <f t="shared" si="0"/>
        <v>7256264.701215968</v>
      </c>
      <c r="P20" s="20"/>
      <c r="Q20" s="21"/>
      <c r="R20" s="22">
        <f t="shared" si="1"/>
        <v>24.053573010536137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10591.824628590557</v>
      </c>
      <c r="O21" s="41">
        <f t="shared" si="0"/>
        <v>4236729.851436223</v>
      </c>
      <c r="P21" s="20"/>
      <c r="Q21" s="21"/>
      <c r="R21" s="22">
        <f t="shared" si="1"/>
        <v>14.044208005581964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280.53253845254136</v>
      </c>
      <c r="O22" s="41">
        <f t="shared" si="0"/>
        <v>112213.01538101655</v>
      </c>
      <c r="P22" s="20"/>
      <c r="Q22" s="21"/>
      <c r="R22" s="22">
        <f t="shared" si="1"/>
        <v>0.3719715403639273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3403.6434779774954</v>
      </c>
      <c r="O23" s="41">
        <f t="shared" si="0"/>
        <v>1361457.3911909983</v>
      </c>
      <c r="P23" s="20"/>
      <c r="Q23" s="21"/>
      <c r="R23" s="22">
        <f t="shared" si="1"/>
        <v>4.513054044770309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6541.40232017144</v>
      </c>
      <c r="O24" s="41">
        <f t="shared" si="0"/>
        <v>2616560.928068576</v>
      </c>
      <c r="P24" s="20"/>
      <c r="Q24" s="21"/>
      <c r="R24" s="22">
        <f t="shared" si="1"/>
        <v>8.67355890548851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1539.7732315125022</v>
      </c>
      <c r="O25" s="41">
        <f t="shared" si="0"/>
        <v>615909.2926050009</v>
      </c>
      <c r="P25" s="20"/>
      <c r="Q25" s="21"/>
      <c r="R25" s="22">
        <f t="shared" si="1"/>
        <v>2.0416591383524727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2121.8586375075597</v>
      </c>
      <c r="O26" s="41">
        <f t="shared" si="0"/>
        <v>848743.4550030238</v>
      </c>
      <c r="P26" s="20"/>
      <c r="Q26" s="21"/>
      <c r="R26" s="22">
        <f t="shared" si="1"/>
        <v>2.813474081052864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1905.7375262573998</v>
      </c>
      <c r="O27" s="41">
        <f t="shared" si="0"/>
        <v>762295.01050296</v>
      </c>
      <c r="P27" s="20"/>
      <c r="Q27" s="21"/>
      <c r="R27" s="22">
        <f t="shared" si="1"/>
        <v>2.526908739647786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3121.616023512701</v>
      </c>
      <c r="O28" s="41">
        <f t="shared" si="0"/>
        <v>1248646.4094050804</v>
      </c>
      <c r="P28" s="20"/>
      <c r="Q28" s="21"/>
      <c r="R28" s="22">
        <f t="shared" si="1"/>
        <v>4.139100323605324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484.699565613</v>
      </c>
      <c r="O29" s="41">
        <f t="shared" si="0"/>
        <v>193879.8262452</v>
      </c>
      <c r="P29" s="20"/>
      <c r="Q29" s="21"/>
      <c r="R29" s="22">
        <f t="shared" si="1"/>
        <v>0.6426863886425607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7034.98367719953</v>
      </c>
      <c r="O30" s="41">
        <f t="shared" si="0"/>
        <v>2813993.470879812</v>
      </c>
      <c r="P30" s="20"/>
      <c r="Q30" s="21"/>
      <c r="R30" s="22">
        <f t="shared" si="1"/>
        <v>9.328022087126588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1076.5175777638867</v>
      </c>
      <c r="O31" s="41">
        <f t="shared" si="0"/>
        <v>430607.03110555466</v>
      </c>
      <c r="P31" s="20"/>
      <c r="Q31" s="21"/>
      <c r="R31" s="22">
        <f t="shared" si="1"/>
        <v>1.4274062603879356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2922.868743866435</v>
      </c>
      <c r="O32" s="41">
        <f t="shared" si="0"/>
        <v>1169147.497546574</v>
      </c>
      <c r="P32" s="20"/>
      <c r="Q32" s="21"/>
      <c r="R32" s="22">
        <f t="shared" si="1"/>
        <v>3.8755717783571995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5393.754405670364</v>
      </c>
      <c r="O33" s="41">
        <f t="shared" si="0"/>
        <v>2157501.7622681456</v>
      </c>
      <c r="P33" s="20"/>
      <c r="Q33" s="21"/>
      <c r="R33" s="22">
        <f t="shared" si="1"/>
        <v>7.151837521911353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4706.719496421778</v>
      </c>
      <c r="O34" s="41">
        <f t="shared" si="0"/>
        <v>1882687.7985687112</v>
      </c>
      <c r="P34" s="20"/>
      <c r="Q34" s="21"/>
      <c r="R34" s="22">
        <f t="shared" si="1"/>
        <v>6.240865001979512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1254.2426002198058</v>
      </c>
      <c r="O35" s="41">
        <f t="shared" si="0"/>
        <v>501697.0400879223</v>
      </c>
      <c r="P35" s="20"/>
      <c r="Q35" s="21"/>
      <c r="R35" s="22">
        <f t="shared" si="1"/>
        <v>1.6630603871028147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2411.2854858142337</v>
      </c>
      <c r="O38" s="41">
        <f t="shared" si="0"/>
        <v>964514.1943256934</v>
      </c>
      <c r="P38" s="20"/>
      <c r="Q38" s="21"/>
      <c r="R38" s="22">
        <f t="shared" si="1"/>
        <v>3.1972390132107185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646.68966</v>
      </c>
      <c r="O39" s="41">
        <f t="shared" si="0"/>
        <v>258675.864</v>
      </c>
      <c r="P39" s="20"/>
      <c r="Q39" s="21"/>
      <c r="R39" s="22">
        <f t="shared" si="1"/>
        <v>0.857476819960117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30167096.996514905</v>
      </c>
      <c r="P41" s="20"/>
      <c r="Q41" s="21"/>
      <c r="R41" s="22">
        <f>SUM(R18:R39)</f>
        <v>100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75417.74249128727</v>
      </c>
      <c r="P42" s="44"/>
      <c r="Q42" s="45"/>
      <c r="R42" s="45"/>
      <c r="T42" s="12"/>
      <c r="U42" s="60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43802624.838939644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109506.56209734912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2022-01-14T12:03:54Z</dcterms:modified>
  <cp:category/>
  <cp:version/>
  <cp:contentType/>
  <cp:contentStatus/>
</cp:coreProperties>
</file>