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<sst xmlns="http://schemas.openxmlformats.org/spreadsheetml/2006/main" count="53" uniqueCount="52">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</sst>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7">
        <v>44682</v>
      </c>
      <c r="Q5" s="67"/>
      <c r="R5" s="67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3" t="s">
        <v>0</v>
      </c>
      <c r="B9" s="64"/>
      <c r="C9" s="65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4"/>
      <c r="C10" s="14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6"/>
      <c r="Q10" s="57" t="s">
        <v>28</v>
      </c>
      <c r="R10" s="46">
        <v>2022</v>
      </c>
    </row>
    <row r="11" spans="1:18" ht="19.5" customHeight="1">
      <c r="A11" s="83" t="s">
        <v>1</v>
      </c>
      <c r="B11" s="84"/>
      <c r="C11" s="84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6" t="s">
        <v>43</v>
      </c>
      <c r="Q12" s="66"/>
      <c r="R12" s="66"/>
    </row>
    <row r="13" spans="1:18" ht="19.5" customHeight="1">
      <c r="A13" s="75" t="s">
        <v>3</v>
      </c>
      <c r="B13" s="76"/>
      <c r="C13" s="76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80">
        <v>345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3249.7339834487625</v>
      </c>
      <c r="O18" s="41">
        <f>+N18*$P$13+0</f>
        <v>1121158.224289823</v>
      </c>
      <c r="P18" s="20"/>
      <c r="Q18" s="21"/>
      <c r="R18" s="22">
        <f>+O18/$O$41*100</f>
        <v>2.854102855802036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2281.3065732289856</v>
      </c>
      <c r="O19" s="41">
        <f aca="true" t="shared" si="0" ref="O19:O39">+N19*$P$13+0</f>
        <v>787050.767764</v>
      </c>
      <c r="P19" s="20"/>
      <c r="Q19" s="21"/>
      <c r="R19" s="22">
        <f aca="true" t="shared" si="1" ref="R19:R39">+O19/$O$41*100</f>
        <v>2.0035743352454194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14338.812031109193</v>
      </c>
      <c r="O20" s="41">
        <f t="shared" si="0"/>
        <v>4946890.150732672</v>
      </c>
      <c r="P20" s="20"/>
      <c r="Q20" s="21"/>
      <c r="R20" s="22">
        <f t="shared" si="1"/>
        <v>12.593167494702598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14855.697707554433</v>
      </c>
      <c r="O21" s="41">
        <f t="shared" si="0"/>
        <v>5125215.70910628</v>
      </c>
      <c r="P21" s="20"/>
      <c r="Q21" s="21"/>
      <c r="R21" s="22">
        <f t="shared" si="1"/>
        <v>13.047126154943436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484.4339278094228</v>
      </c>
      <c r="O22" s="41">
        <f t="shared" si="0"/>
        <v>167129.70509425088</v>
      </c>
      <c r="P22" s="20"/>
      <c r="Q22" s="21"/>
      <c r="R22" s="22">
        <f t="shared" si="1"/>
        <v>0.42545767248953975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8272.034633885434</v>
      </c>
      <c r="O23" s="41">
        <f t="shared" si="0"/>
        <v>2853851.948690475</v>
      </c>
      <c r="P23" s="20"/>
      <c r="Q23" s="21"/>
      <c r="R23" s="22">
        <f t="shared" si="1"/>
        <v>7.264975469410759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8593.968328346367</v>
      </c>
      <c r="O24" s="41">
        <f t="shared" si="0"/>
        <v>2964919.0732794967</v>
      </c>
      <c r="P24" s="20"/>
      <c r="Q24" s="21"/>
      <c r="R24" s="22">
        <f t="shared" si="1"/>
        <v>7.54771611262019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2334.7672739035884</v>
      </c>
      <c r="O25" s="41">
        <f t="shared" si="0"/>
        <v>805494.709496738</v>
      </c>
      <c r="P25" s="20"/>
      <c r="Q25" s="21"/>
      <c r="R25" s="22">
        <f t="shared" si="1"/>
        <v>2.0505265901824945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2604.141430455169</v>
      </c>
      <c r="O26" s="41">
        <f t="shared" si="0"/>
        <v>898428.7935070333</v>
      </c>
      <c r="P26" s="20"/>
      <c r="Q26" s="21"/>
      <c r="R26" s="22">
        <f t="shared" si="1"/>
        <v>2.2871064313045126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3227.865182928065</v>
      </c>
      <c r="O27" s="41">
        <f t="shared" si="0"/>
        <v>1113613.4881101826</v>
      </c>
      <c r="P27" s="20"/>
      <c r="Q27" s="21"/>
      <c r="R27" s="22">
        <f t="shared" si="1"/>
        <v>2.834896420340864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6690.519837831595</v>
      </c>
      <c r="O28" s="41">
        <f t="shared" si="0"/>
        <v>2308229.3440519003</v>
      </c>
      <c r="P28" s="20"/>
      <c r="Q28" s="21"/>
      <c r="R28" s="22">
        <f t="shared" si="1"/>
        <v>5.87599842732063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949.4062504838938</v>
      </c>
      <c r="O29" s="41">
        <f t="shared" si="0"/>
        <v>327545.15641694335</v>
      </c>
      <c r="P29" s="20"/>
      <c r="Q29" s="21"/>
      <c r="R29" s="22">
        <f t="shared" si="1"/>
        <v>0.8338230466318745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11911.532770287504</v>
      </c>
      <c r="O30" s="41">
        <f t="shared" si="0"/>
        <v>4109478.8057491886</v>
      </c>
      <c r="P30" s="20"/>
      <c r="Q30" s="21"/>
      <c r="R30" s="22">
        <f t="shared" si="1"/>
        <v>10.461391569219536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2829.1650503322558</v>
      </c>
      <c r="O31" s="41">
        <f t="shared" si="0"/>
        <v>976061.9423646282</v>
      </c>
      <c r="P31" s="20"/>
      <c r="Q31" s="21"/>
      <c r="R31" s="22">
        <f t="shared" si="1"/>
        <v>2.4847350862606117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4478.759902930747</v>
      </c>
      <c r="O32" s="41">
        <f t="shared" si="0"/>
        <v>1545172.1665111077</v>
      </c>
      <c r="P32" s="20"/>
      <c r="Q32" s="21"/>
      <c r="R32" s="22">
        <f t="shared" si="1"/>
        <v>3.9335039404796373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5859.303837290417</v>
      </c>
      <c r="O33" s="41">
        <f t="shared" si="0"/>
        <v>2021459.8238651936</v>
      </c>
      <c r="P33" s="20"/>
      <c r="Q33" s="21"/>
      <c r="R33" s="22">
        <f t="shared" si="1"/>
        <v>5.145976840010503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6298.576426867524</v>
      </c>
      <c r="O34" s="41">
        <f t="shared" si="0"/>
        <v>2173008.8672692957</v>
      </c>
      <c r="P34" s="20"/>
      <c r="Q34" s="21"/>
      <c r="R34" s="22">
        <f t="shared" si="1"/>
        <v>5.531771233881802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2786.322124042529</v>
      </c>
      <c r="O35" s="41">
        <f t="shared" si="0"/>
        <v>961281.1327946725</v>
      </c>
      <c r="P35" s="20"/>
      <c r="Q35" s="21"/>
      <c r="R35" s="22">
        <f t="shared" si="1"/>
        <v>2.447107970042115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5833.714100435663</v>
      </c>
      <c r="O38" s="41">
        <f t="shared" si="0"/>
        <v>2012631.3646503037</v>
      </c>
      <c r="P38" s="20"/>
      <c r="Q38" s="21"/>
      <c r="R38" s="22">
        <f t="shared" si="1"/>
        <v>5.123502464751373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5981.777097101451</v>
      </c>
      <c r="O39" s="41">
        <f t="shared" si="0"/>
        <v>2063713.0985000005</v>
      </c>
      <c r="P39" s="20"/>
      <c r="Q39" s="21"/>
      <c r="R39" s="22">
        <f t="shared" si="1"/>
        <v>5.253539884360089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39282334.27224418</v>
      </c>
      <c r="P41" s="20"/>
      <c r="Q41" s="21"/>
      <c r="R41" s="22">
        <f>SUM(R18:R39)</f>
        <v>100.00000000000003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113861.83847027298</v>
      </c>
      <c r="P42" s="44"/>
      <c r="Q42" s="45"/>
      <c r="R42" s="45"/>
      <c r="T42" s="12"/>
      <c r="U42" s="60"/>
      <c r="V42" s="62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57037949.36329855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165327.38945883638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2022-06-15T14:57:34Z</dcterms:modified>
  <cp:category/>
  <cp:version/>
  <cp:contentType/>
  <cp:contentStatus/>
</cp:coreProperties>
</file>