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<sst xmlns="http://schemas.openxmlformats.org/spreadsheetml/2006/main" count="106" uniqueCount="53">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</sst>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44743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30</v>
      </c>
      <c r="R10" s="45">
        <v>2022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250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1381.058662138182</v>
      </c>
      <c r="O18" s="40">
        <f>+N18*$P$13+0</f>
        <v>345264.6655345455</v>
      </c>
      <c r="P18" s="16"/>
      <c r="Q18" s="17"/>
      <c r="R18" s="18">
        <f>+O18/$O$41*100</f>
        <v>1.9307704758588635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1102.0387392924683</v>
      </c>
      <c r="O19" s="40">
        <f aca="true" t="shared" si="0" ref="O19:O39">+N19*$P$13+0</f>
        <v>275509.6848231171</v>
      </c>
      <c r="P19" s="16"/>
      <c r="Q19" s="17"/>
      <c r="R19" s="18">
        <f aca="true" t="shared" si="1" ref="R19:R39">+O19/$O$41*100</f>
        <v>1.5406904278666516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19444.176130322114</v>
      </c>
      <c r="O20" s="40">
        <f t="shared" si="0"/>
        <v>4861044.032580528</v>
      </c>
      <c r="P20" s="16"/>
      <c r="Q20" s="17"/>
      <c r="R20" s="18">
        <f t="shared" si="1"/>
        <v>27.183668752855112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11734.339214661033</v>
      </c>
      <c r="O21" s="40">
        <f t="shared" si="0"/>
        <v>2933584.8036652585</v>
      </c>
      <c r="P21" s="16"/>
      <c r="Q21" s="17"/>
      <c r="R21" s="18">
        <f t="shared" si="1"/>
        <v>16.405035014445698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335.26697173868683</v>
      </c>
      <c r="O22" s="40">
        <f t="shared" si="0"/>
        <v>83816.74293467171</v>
      </c>
      <c r="P22" s="16"/>
      <c r="Q22" s="17"/>
      <c r="R22" s="18">
        <f t="shared" si="1"/>
        <v>0.46871547770567945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6269.710827365587</v>
      </c>
      <c r="O23" s="40">
        <f t="shared" si="0"/>
        <v>1567427.7068413966</v>
      </c>
      <c r="P23" s="16"/>
      <c r="Q23" s="17"/>
      <c r="R23" s="18">
        <f t="shared" si="1"/>
        <v>8.765284842360241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5604.877775530144</v>
      </c>
      <c r="O24" s="40">
        <f t="shared" si="0"/>
        <v>1401219.4438825361</v>
      </c>
      <c r="P24" s="16"/>
      <c r="Q24" s="17"/>
      <c r="R24" s="18">
        <f t="shared" si="1"/>
        <v>7.835823941784405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2878.5839257505995</v>
      </c>
      <c r="O25" s="40">
        <f t="shared" si="0"/>
        <v>719645.9814376499</v>
      </c>
      <c r="P25" s="16"/>
      <c r="Q25" s="17"/>
      <c r="R25" s="18">
        <f t="shared" si="1"/>
        <v>4.024365516462809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578.8155945344157</v>
      </c>
      <c r="O26" s="40">
        <f t="shared" si="0"/>
        <v>144703.89863360394</v>
      </c>
      <c r="P26" s="16"/>
      <c r="Q26" s="17"/>
      <c r="R26" s="18">
        <f t="shared" si="1"/>
        <v>0.8092053520474768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541.661383932912</v>
      </c>
      <c r="O27" s="40">
        <f t="shared" si="0"/>
        <v>135415.345983228</v>
      </c>
      <c r="P27" s="16"/>
      <c r="Q27" s="17"/>
      <c r="R27" s="18">
        <f t="shared" si="1"/>
        <v>0.7572624079496769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3915.4578449482015</v>
      </c>
      <c r="O28" s="40">
        <f t="shared" si="0"/>
        <v>978864.4612370504</v>
      </c>
      <c r="P28" s="16"/>
      <c r="Q28" s="17"/>
      <c r="R28" s="18">
        <f t="shared" si="1"/>
        <v>5.4739531446054945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342.51914917168</v>
      </c>
      <c r="O29" s="40">
        <f t="shared" si="0"/>
        <v>85629.78729292</v>
      </c>
      <c r="P29" s="16"/>
      <c r="Q29" s="17"/>
      <c r="R29" s="18">
        <f t="shared" si="1"/>
        <v>0.4788542867636773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5630.416722907057</v>
      </c>
      <c r="O30" s="40">
        <f t="shared" si="0"/>
        <v>1407604.1807267643</v>
      </c>
      <c r="P30" s="16"/>
      <c r="Q30" s="17"/>
      <c r="R30" s="18">
        <f t="shared" si="1"/>
        <v>7.871528323453111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367.51352</v>
      </c>
      <c r="O31" s="40">
        <f t="shared" si="0"/>
        <v>91878.38</v>
      </c>
      <c r="P31" s="16"/>
      <c r="Q31" s="17"/>
      <c r="R31" s="18">
        <f t="shared" si="1"/>
        <v>0.5137973305177158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3950.438711119008</v>
      </c>
      <c r="O32" s="40">
        <f t="shared" si="0"/>
        <v>987609.6777797521</v>
      </c>
      <c r="P32" s="16"/>
      <c r="Q32" s="17"/>
      <c r="R32" s="18">
        <f t="shared" si="1"/>
        <v>5.522857673771545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3010.3540075672813</v>
      </c>
      <c r="O33" s="40">
        <f t="shared" si="0"/>
        <v>752588.5018918203</v>
      </c>
      <c r="P33" s="16"/>
      <c r="Q33" s="17"/>
      <c r="R33" s="18">
        <f t="shared" si="1"/>
        <v>4.208584905941357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2873.4720986437324</v>
      </c>
      <c r="O34" s="40">
        <f t="shared" si="0"/>
        <v>718368.0246609331</v>
      </c>
      <c r="P34" s="16"/>
      <c r="Q34" s="17"/>
      <c r="R34" s="18">
        <f t="shared" si="1"/>
        <v>4.017218995372709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1568.187286162868</v>
      </c>
      <c r="O39" s="40">
        <f t="shared" si="0"/>
        <v>392046.82154071704</v>
      </c>
      <c r="P39" s="16"/>
      <c r="Q39" s="17"/>
      <c r="R39" s="18">
        <f t="shared" si="1"/>
        <v>2.1923831302377748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17882222.141446494</v>
      </c>
      <c r="P41" s="16"/>
      <c r="Q41" s="17"/>
      <c r="R41" s="18">
        <f>SUM(R18:R39)</f>
        <v>99.99999999999997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71528.88856578598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25964986.549380314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103859.94619752126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9">
        <v>44743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30</v>
      </c>
      <c r="R10" s="45">
        <v>2022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450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2359.0390358249165</v>
      </c>
      <c r="O18" s="40">
        <f>+N18*$P$13+0</f>
        <v>1061567.5661212124</v>
      </c>
      <c r="P18" s="16"/>
      <c r="Q18" s="17"/>
      <c r="R18" s="18">
        <f>+O18/$O$41*100</f>
        <v>3.288143312406608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1719.3575451544039</v>
      </c>
      <c r="O19" s="40">
        <f aca="true" t="shared" si="0" ref="O19:O39">+N19*$P$13+0</f>
        <v>773710.8953194817</v>
      </c>
      <c r="P19" s="16"/>
      <c r="Q19" s="17"/>
      <c r="R19" s="18">
        <f aca="true" t="shared" si="1" ref="R19:R39">+O19/$O$41*100</f>
        <v>2.3965241472820153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14957.372140796986</v>
      </c>
      <c r="O20" s="40">
        <f t="shared" si="0"/>
        <v>6730817.463358643</v>
      </c>
      <c r="P20" s="16"/>
      <c r="Q20" s="17"/>
      <c r="R20" s="18">
        <f t="shared" si="1"/>
        <v>20.84831256670596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9176.784871334681</v>
      </c>
      <c r="O21" s="40">
        <f t="shared" si="0"/>
        <v>4129553.1921006064</v>
      </c>
      <c r="P21" s="16"/>
      <c r="Q21" s="17"/>
      <c r="R21" s="18">
        <f t="shared" si="1"/>
        <v>12.79104895927325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270.9228054454035</v>
      </c>
      <c r="O22" s="40">
        <f t="shared" si="0"/>
        <v>121915.26245043159</v>
      </c>
      <c r="P22" s="16"/>
      <c r="Q22" s="17"/>
      <c r="R22" s="18">
        <f t="shared" si="1"/>
        <v>0.3776253793919229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6269.710827365587</v>
      </c>
      <c r="O23" s="40">
        <f t="shared" si="0"/>
        <v>2821369.872314514</v>
      </c>
      <c r="P23" s="16"/>
      <c r="Q23" s="17"/>
      <c r="R23" s="18">
        <f t="shared" si="1"/>
        <v>8.739027805242099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4244.126509011859</v>
      </c>
      <c r="O24" s="40">
        <f t="shared" si="0"/>
        <v>1909856.9290553364</v>
      </c>
      <c r="P24" s="16"/>
      <c r="Q24" s="17"/>
      <c r="R24" s="18">
        <f t="shared" si="1"/>
        <v>5.9156698917171635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2800.8384433616666</v>
      </c>
      <c r="O25" s="40">
        <f t="shared" si="0"/>
        <v>1260377.29951275</v>
      </c>
      <c r="P25" s="16"/>
      <c r="Q25" s="17"/>
      <c r="R25" s="18">
        <f t="shared" si="1"/>
        <v>3.9039448083785393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321.56421918578656</v>
      </c>
      <c r="O26" s="40">
        <f t="shared" si="0"/>
        <v>144703.89863360394</v>
      </c>
      <c r="P26" s="16"/>
      <c r="Q26" s="17"/>
      <c r="R26" s="18">
        <f t="shared" si="1"/>
        <v>0.4482118442161595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300.92299107384</v>
      </c>
      <c r="O27" s="40">
        <f t="shared" si="0"/>
        <v>135415.345983228</v>
      </c>
      <c r="P27" s="16"/>
      <c r="Q27" s="17"/>
      <c r="R27" s="18">
        <f t="shared" si="1"/>
        <v>0.4194410968290046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3920.6852266266505</v>
      </c>
      <c r="O28" s="40">
        <f t="shared" si="0"/>
        <v>1764308.3519819928</v>
      </c>
      <c r="P28" s="16"/>
      <c r="Q28" s="17"/>
      <c r="R28" s="18">
        <f t="shared" si="1"/>
        <v>5.464841705544635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228.89019437902226</v>
      </c>
      <c r="O29" s="40">
        <f t="shared" si="0"/>
        <v>103000.58747056001</v>
      </c>
      <c r="P29" s="16"/>
      <c r="Q29" s="17"/>
      <c r="R29" s="18">
        <f t="shared" si="1"/>
        <v>0.31903828232314546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5365.947168036103</v>
      </c>
      <c r="O30" s="40">
        <f t="shared" si="0"/>
        <v>2414676.2256162465</v>
      </c>
      <c r="P30" s="16"/>
      <c r="Q30" s="17"/>
      <c r="R30" s="18">
        <f t="shared" si="1"/>
        <v>7.479318072892879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268.83577777777776</v>
      </c>
      <c r="O31" s="40">
        <f t="shared" si="0"/>
        <v>120976.09999999999</v>
      </c>
      <c r="P31" s="16"/>
      <c r="Q31" s="17"/>
      <c r="R31" s="18">
        <f t="shared" si="1"/>
        <v>0.37471637875060393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3120.452394097337</v>
      </c>
      <c r="O32" s="40">
        <f t="shared" si="0"/>
        <v>1404203.5773438017</v>
      </c>
      <c r="P32" s="16"/>
      <c r="Q32" s="17"/>
      <c r="R32" s="18">
        <f t="shared" si="1"/>
        <v>4.3494382736004304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1985.6817678034965</v>
      </c>
      <c r="O33" s="40">
        <f t="shared" si="0"/>
        <v>893556.7955115734</v>
      </c>
      <c r="P33" s="16"/>
      <c r="Q33" s="17"/>
      <c r="R33" s="18">
        <f t="shared" si="1"/>
        <v>2.767739798374148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2101.8955683484487</v>
      </c>
      <c r="O34" s="40">
        <f t="shared" si="0"/>
        <v>945853.0057568019</v>
      </c>
      <c r="P34" s="16"/>
      <c r="Q34" s="17"/>
      <c r="R34" s="18">
        <f t="shared" si="1"/>
        <v>2.9297242442727365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12330.774766666667</v>
      </c>
      <c r="O39" s="40">
        <f t="shared" si="0"/>
        <v>5548848.6450000005</v>
      </c>
      <c r="P39" s="16"/>
      <c r="Q39" s="17"/>
      <c r="R39" s="18">
        <f t="shared" si="1"/>
        <v>17.187233432798674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32284711.013530795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71743.80225229065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46877400.39164672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104172.00087032604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2022-08-31T14:21:13Z</dcterms:modified>
  <cp:category/>
  <cp:version/>
  <cp:contentType/>
  <cp:contentStatus/>
</cp:coreProperties>
</file>