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<sst xmlns="http://schemas.openxmlformats.org/spreadsheetml/2006/main" count="106" uniqueCount="54">
  <si>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</si>
  <si>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</si>
  <si>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</si>
  <si>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</si>
  <si>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</si>
  <si>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</si>
  <si>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</si>
  <si>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</si>
  <si>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</si>
  <si>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</si>
  <si>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</si>
  <si>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</si>
  <si>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</si>
  <si>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</si>
  <si>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</si>
  <si>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</si>
  <si>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</si>
  <si>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</si>
  <si>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</si>
  <si>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</si>
  <si>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</si>
  <si>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</si>
  <si>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</si>
  <si>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</si>
  <si>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</si>
  <si>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</si>
  <si>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</si>
  <si>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</si>
  <si>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</si>
  <si>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</si>
  <si>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</si>
  <si>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</si>
  <si>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</si>
  <si>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</si>
  <si>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</si>
  <si>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</si>
  <si>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</si>
  <si>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</si>
  <si>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</si>
  <si>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</si>
  <si>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</si>
  <si>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</si>
  <si>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</si>
  <si>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</si>
  <si>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</si>
  <si>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</si>
  <si>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</si>
  <si>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</si>
  <si>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</si>
  <si>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</si>
  <si>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</si>
  <si>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</si>
  <si>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</si>
  <si>
    <t>12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</si>
</sst>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1">
        <v>44896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53</v>
      </c>
      <c r="R10" s="45">
        <v>2022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250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1954.82028956034</v>
      </c>
      <c r="O18" s="40">
        <f>+N18*$P$13+0</f>
        <v>488705.07239008497</v>
      </c>
      <c r="P18" s="16"/>
      <c r="Q18" s="17"/>
      <c r="R18" s="18">
        <f>+O18/$O$41*100</f>
        <v>2.010595192529787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1594.0323170437362</v>
      </c>
      <c r="O19" s="40">
        <f aca="true" t="shared" si="0" ref="O19:O39">+N19*$P$13+0</f>
        <v>398508.079260934</v>
      </c>
      <c r="P19" s="16"/>
      <c r="Q19" s="17"/>
      <c r="R19" s="18">
        <f aca="true" t="shared" si="1" ref="R19:R39">+O19/$O$41*100</f>
        <v>1.6395132230319143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26137.590540905137</v>
      </c>
      <c r="O20" s="40">
        <f t="shared" si="0"/>
        <v>6534397.635226284</v>
      </c>
      <c r="P20" s="16"/>
      <c r="Q20" s="17"/>
      <c r="R20" s="18">
        <f t="shared" si="1"/>
        <v>26.88334787934672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15583.963230497911</v>
      </c>
      <c r="O21" s="40">
        <f t="shared" si="0"/>
        <v>3895990.807624478</v>
      </c>
      <c r="P21" s="16"/>
      <c r="Q21" s="17"/>
      <c r="R21" s="18">
        <f t="shared" si="1"/>
        <v>16.02860463395702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468.6672398156363</v>
      </c>
      <c r="O22" s="40">
        <f t="shared" si="0"/>
        <v>117166.80995390908</v>
      </c>
      <c r="P22" s="16"/>
      <c r="Q22" s="17"/>
      <c r="R22" s="18">
        <f t="shared" si="1"/>
        <v>0.48203924642170376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8223.374745284787</v>
      </c>
      <c r="O23" s="40">
        <f t="shared" si="0"/>
        <v>2055843.6863211968</v>
      </c>
      <c r="P23" s="16"/>
      <c r="Q23" s="17"/>
      <c r="R23" s="18">
        <f t="shared" si="1"/>
        <v>8.458003949283288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7947.0774442480015</v>
      </c>
      <c r="O24" s="40">
        <f t="shared" si="0"/>
        <v>1986769.3610620003</v>
      </c>
      <c r="P24" s="16"/>
      <c r="Q24" s="17"/>
      <c r="R24" s="18">
        <f t="shared" si="1"/>
        <v>8.173823337827459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3891.3290002800004</v>
      </c>
      <c r="O25" s="40">
        <f t="shared" si="0"/>
        <v>972832.2500700001</v>
      </c>
      <c r="P25" s="16"/>
      <c r="Q25" s="17"/>
      <c r="R25" s="18">
        <f t="shared" si="1"/>
        <v>4.002356340528053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760.3858419513043</v>
      </c>
      <c r="O26" s="40">
        <f t="shared" si="0"/>
        <v>190096.4604878261</v>
      </c>
      <c r="P26" s="16"/>
      <c r="Q26" s="17"/>
      <c r="R26" s="18">
        <f t="shared" si="1"/>
        <v>0.7820811593063917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755.0350066740002</v>
      </c>
      <c r="O27" s="40">
        <f t="shared" si="0"/>
        <v>188758.75166850004</v>
      </c>
      <c r="P27" s="16"/>
      <c r="Q27" s="17"/>
      <c r="R27" s="18">
        <f t="shared" si="1"/>
        <v>0.7765776540777928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5379.68544747243</v>
      </c>
      <c r="O28" s="40">
        <f t="shared" si="0"/>
        <v>1344921.3618681075</v>
      </c>
      <c r="P28" s="16"/>
      <c r="Q28" s="17"/>
      <c r="R28" s="18">
        <f t="shared" si="1"/>
        <v>5.533178551386553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483.5090693013334</v>
      </c>
      <c r="O29" s="40">
        <f t="shared" si="0"/>
        <v>120877.26732533335</v>
      </c>
      <c r="P29" s="16"/>
      <c r="Q29" s="17"/>
      <c r="R29" s="18">
        <f t="shared" si="1"/>
        <v>0.49730454276206515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7712.738641858982</v>
      </c>
      <c r="O30" s="40">
        <f t="shared" si="0"/>
        <v>1928184.6604647455</v>
      </c>
      <c r="P30" s="16"/>
      <c r="Q30" s="17"/>
      <c r="R30" s="18">
        <f t="shared" si="1"/>
        <v>7.93279838426893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557.6877586092277</v>
      </c>
      <c r="O31" s="40">
        <f t="shared" si="0"/>
        <v>139421.93965230693</v>
      </c>
      <c r="P31" s="16"/>
      <c r="Q31" s="17"/>
      <c r="R31" s="18">
        <f t="shared" si="1"/>
        <v>0.5735996973126437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5615.519846979603</v>
      </c>
      <c r="O32" s="40">
        <f t="shared" si="0"/>
        <v>1403879.9617449008</v>
      </c>
      <c r="P32" s="16"/>
      <c r="Q32" s="17"/>
      <c r="R32" s="18">
        <f t="shared" si="1"/>
        <v>5.775741774417615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4183.505880875155</v>
      </c>
      <c r="O33" s="40">
        <f t="shared" si="0"/>
        <v>1045876.4702187886</v>
      </c>
      <c r="P33" s="16"/>
      <c r="Q33" s="17"/>
      <c r="R33" s="18">
        <f t="shared" si="1"/>
        <v>4.3028696074663095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3821.0796933777424</v>
      </c>
      <c r="O34" s="40">
        <f t="shared" si="0"/>
        <v>955269.9233444356</v>
      </c>
      <c r="P34" s="16"/>
      <c r="Q34" s="17"/>
      <c r="R34" s="18">
        <f t="shared" si="1"/>
        <v>3.9301026814625453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2155.9486502938394</v>
      </c>
      <c r="O39" s="40">
        <f t="shared" si="0"/>
        <v>538987.1625734598</v>
      </c>
      <c r="P39" s="16"/>
      <c r="Q39" s="17"/>
      <c r="R39" s="18">
        <f t="shared" si="1"/>
        <v>2.217462144613204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24306487.661257293</v>
      </c>
      <c r="P41" s="16"/>
      <c r="Q41" s="17"/>
      <c r="R41" s="18">
        <f>SUM(R18:R39)</f>
        <v>99.99999999999999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97225.95064502917</v>
      </c>
      <c r="P42" s="43"/>
      <c r="Q42" s="44"/>
      <c r="R42" s="44"/>
      <c r="S42" s="56"/>
      <c r="T42" s="58"/>
      <c r="U42" s="58"/>
      <c r="V42" s="60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35293020.08414559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141172.08033658235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61">
        <v>44896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53</v>
      </c>
      <c r="R10" s="45">
        <v>2022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450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3352.6005089274995</v>
      </c>
      <c r="O18" s="40">
        <f>+N18*$P$13+0</f>
        <v>1508670.2290173748</v>
      </c>
      <c r="P18" s="16"/>
      <c r="Q18" s="17"/>
      <c r="R18" s="18">
        <f>+O18/$O$41*100</f>
        <v>3.4290933845486973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2498.120786323472</v>
      </c>
      <c r="O19" s="40">
        <f aca="true" t="shared" si="0" ref="O19:O39">+N19*$P$13+0</f>
        <v>1124154.3538455626</v>
      </c>
      <c r="P19" s="16"/>
      <c r="Q19" s="17"/>
      <c r="R19" s="18">
        <f aca="true" t="shared" si="1" ref="R19:R39">+O19/$O$41*100</f>
        <v>2.555117867271867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20150.803689285927</v>
      </c>
      <c r="O20" s="40">
        <f t="shared" si="0"/>
        <v>9067861.660178667</v>
      </c>
      <c r="P20" s="16"/>
      <c r="Q20" s="17"/>
      <c r="R20" s="18">
        <f t="shared" si="1"/>
        <v>20.61056408011305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12179.34390067346</v>
      </c>
      <c r="O21" s="40">
        <f t="shared" si="0"/>
        <v>5480704.755303057</v>
      </c>
      <c r="P21" s="16"/>
      <c r="Q21" s="17"/>
      <c r="R21" s="18">
        <f t="shared" si="1"/>
        <v>12.457227601896196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378.7210018712213</v>
      </c>
      <c r="O22" s="40">
        <f t="shared" si="0"/>
        <v>170424.45084204958</v>
      </c>
      <c r="P22" s="16"/>
      <c r="Q22" s="17"/>
      <c r="R22" s="18">
        <f t="shared" si="1"/>
        <v>0.38736189374429986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8223.374745284787</v>
      </c>
      <c r="O23" s="40">
        <f t="shared" si="0"/>
        <v>3700518.6353781545</v>
      </c>
      <c r="P23" s="16"/>
      <c r="Q23" s="17"/>
      <c r="R23" s="18">
        <f t="shared" si="1"/>
        <v>8.41099912221325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6017.471530137778</v>
      </c>
      <c r="O24" s="40">
        <f t="shared" si="0"/>
        <v>2707862.188562</v>
      </c>
      <c r="P24" s="16"/>
      <c r="Q24" s="17"/>
      <c r="R24" s="18">
        <f t="shared" si="1"/>
        <v>6.154766057202136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3790.4808721555555</v>
      </c>
      <c r="O25" s="40">
        <f t="shared" si="0"/>
        <v>1705716.39247</v>
      </c>
      <c r="P25" s="16"/>
      <c r="Q25" s="17"/>
      <c r="R25" s="18">
        <f t="shared" si="1"/>
        <v>3.876964418622318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422.43657886183576</v>
      </c>
      <c r="O26" s="40">
        <f t="shared" si="0"/>
        <v>190096.4604878261</v>
      </c>
      <c r="P26" s="16"/>
      <c r="Q26" s="17"/>
      <c r="R26" s="18">
        <f t="shared" si="1"/>
        <v>0.4320748845885922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419.46389259666677</v>
      </c>
      <c r="O27" s="40">
        <f t="shared" si="0"/>
        <v>188758.75166850004</v>
      </c>
      <c r="P27" s="16"/>
      <c r="Q27" s="17"/>
      <c r="R27" s="18">
        <f t="shared" si="1"/>
        <v>0.4290343735646615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5390.862111892797</v>
      </c>
      <c r="O28" s="40">
        <f t="shared" si="0"/>
        <v>2425887.9503517584</v>
      </c>
      <c r="P28" s="16"/>
      <c r="Q28" s="17"/>
      <c r="R28" s="18">
        <f t="shared" si="1"/>
        <v>5.513859929234284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323.4087675674075</v>
      </c>
      <c r="O29" s="40">
        <f t="shared" si="0"/>
        <v>145533.94540533336</v>
      </c>
      <c r="P29" s="16"/>
      <c r="Q29" s="17"/>
      <c r="R29" s="18">
        <f t="shared" si="1"/>
        <v>0.3307876564527559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7289.629325838892</v>
      </c>
      <c r="O30" s="40">
        <f t="shared" si="0"/>
        <v>3280333.1966275014</v>
      </c>
      <c r="P30" s="16"/>
      <c r="Q30" s="17"/>
      <c r="R30" s="18">
        <f t="shared" si="1"/>
        <v>7.455949383317022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407.7691732591001</v>
      </c>
      <c r="O31" s="40">
        <f t="shared" si="0"/>
        <v>183496.12796659506</v>
      </c>
      <c r="P31" s="16"/>
      <c r="Q31" s="17"/>
      <c r="R31" s="18">
        <f t="shared" si="1"/>
        <v>0.4170728277115792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4434.278314703544</v>
      </c>
      <c r="O32" s="40">
        <f t="shared" si="0"/>
        <v>1995425.2416165948</v>
      </c>
      <c r="P32" s="16"/>
      <c r="Q32" s="17"/>
      <c r="R32" s="18">
        <f t="shared" si="1"/>
        <v>4.535450732560421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2756.0487807663985</v>
      </c>
      <c r="O33" s="40">
        <f t="shared" si="0"/>
        <v>1240221.9513448793</v>
      </c>
      <c r="P33" s="16"/>
      <c r="Q33" s="17"/>
      <c r="R33" s="18">
        <f t="shared" si="1"/>
        <v>2.8189307424053527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2785.40564998228</v>
      </c>
      <c r="O34" s="40">
        <f t="shared" si="0"/>
        <v>1253432.542492026</v>
      </c>
      <c r="P34" s="16"/>
      <c r="Q34" s="17"/>
      <c r="R34" s="18">
        <f t="shared" si="1"/>
        <v>2.848957417444976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16949.07776008333</v>
      </c>
      <c r="O39" s="40">
        <f t="shared" si="0"/>
        <v>7627084.992037499</v>
      </c>
      <c r="P39" s="16"/>
      <c r="Q39" s="17"/>
      <c r="R39" s="18">
        <f t="shared" si="1"/>
        <v>17.33578762710856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43996183.82559537</v>
      </c>
      <c r="P41" s="16"/>
      <c r="Q41" s="17"/>
      <c r="R41" s="18">
        <f>SUM(R18:R39)</f>
        <v>100.00000000000001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97769.29739021194</v>
      </c>
      <c r="P42" s="43"/>
      <c r="Q42" s="44"/>
      <c r="R42" s="44"/>
      <c r="T42" s="58"/>
      <c r="U42" s="58"/>
      <c r="V42" s="60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63882458.914764486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141961.01981058775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2023-01-16T17:57:19Z</dcterms:modified>
  <cp:category/>
  <cp:version/>
  <cp:contentType/>
  <cp:contentStatus/>
</cp:coreProperties>
</file>