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<sst xmlns="http://schemas.openxmlformats.org/spreadsheetml/2006/main" count="53" uniqueCount="52">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</sst>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75">
        <v>45047</v>
      </c>
      <c r="Q5" s="75"/>
      <c r="R5" s="7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4"/>
      <c r="C10" s="14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6"/>
      <c r="Q10" s="57" t="s">
        <v>28</v>
      </c>
      <c r="R10" s="46">
        <v>2023</v>
      </c>
    </row>
    <row r="11" spans="1:18" ht="19.5" customHeight="1">
      <c r="A11" s="70" t="s">
        <v>1</v>
      </c>
      <c r="B11" s="71"/>
      <c r="C11" s="7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4" t="s">
        <v>43</v>
      </c>
      <c r="Q12" s="74"/>
      <c r="R12" s="74"/>
    </row>
    <row r="13" spans="1:18" ht="19.5" customHeight="1">
      <c r="A13" s="72" t="s">
        <v>3</v>
      </c>
      <c r="B13" s="73"/>
      <c r="C13" s="7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850</v>
      </c>
      <c r="Q13" s="67"/>
      <c r="R13" s="6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2792.8501688874107</v>
      </c>
      <c r="O18" s="41">
        <f>+N18*$P$13+0</f>
        <v>2373922.643554299</v>
      </c>
      <c r="P18" s="20"/>
      <c r="Q18" s="21"/>
      <c r="R18" s="22">
        <f>+O18/$O$41*100</f>
        <v>2.660133279635872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2198.8568985423526</v>
      </c>
      <c r="O19" s="41">
        <f aca="true" t="shared" si="0" ref="O19:O39">+N19*$P$13+0</f>
        <v>1869028.3637609996</v>
      </c>
      <c r="P19" s="20"/>
      <c r="Q19" s="21"/>
      <c r="R19" s="22">
        <f aca="true" t="shared" si="1" ref="R19:R39">+O19/$O$41*100</f>
        <v>2.094366707577299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35620.551554301404</v>
      </c>
      <c r="O20" s="41">
        <f t="shared" si="0"/>
        <v>30277468.821156193</v>
      </c>
      <c r="P20" s="20"/>
      <c r="Q20" s="21"/>
      <c r="R20" s="22">
        <f t="shared" si="1"/>
        <v>33.92785466408684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12149.836131850992</v>
      </c>
      <c r="O21" s="41">
        <f t="shared" si="0"/>
        <v>10327360.712073343</v>
      </c>
      <c r="P21" s="20"/>
      <c r="Q21" s="21"/>
      <c r="R21" s="22">
        <f t="shared" si="1"/>
        <v>11.57247309451427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500.390977989064</v>
      </c>
      <c r="O22" s="41">
        <f t="shared" si="0"/>
        <v>425332.33129070443</v>
      </c>
      <c r="P22" s="20"/>
      <c r="Q22" s="21"/>
      <c r="R22" s="22">
        <f t="shared" si="1"/>
        <v>0.47661228239412645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15658.940157832076</v>
      </c>
      <c r="O23" s="41">
        <f t="shared" si="0"/>
        <v>13310099.134157265</v>
      </c>
      <c r="P23" s="20"/>
      <c r="Q23" s="21"/>
      <c r="R23" s="22">
        <f t="shared" si="1"/>
        <v>14.91482368145434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6575.955455897171</v>
      </c>
      <c r="O24" s="41">
        <f t="shared" si="0"/>
        <v>5589562.137512595</v>
      </c>
      <c r="P24" s="20"/>
      <c r="Q24" s="21"/>
      <c r="R24" s="22">
        <f t="shared" si="1"/>
        <v>6.263464523986194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1038.482826510823</v>
      </c>
      <c r="O25" s="41">
        <f t="shared" si="0"/>
        <v>882710.4025341996</v>
      </c>
      <c r="P25" s="20"/>
      <c r="Q25" s="21"/>
      <c r="R25" s="22">
        <f t="shared" si="1"/>
        <v>0.9891338811892891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1044.6959868638905</v>
      </c>
      <c r="O26" s="41">
        <f t="shared" si="0"/>
        <v>887991.5888343069</v>
      </c>
      <c r="P26" s="20"/>
      <c r="Q26" s="21"/>
      <c r="R26" s="22">
        <f t="shared" si="1"/>
        <v>0.9950517907180674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556.2990344944503</v>
      </c>
      <c r="O27" s="41">
        <f t="shared" si="0"/>
        <v>472854.17932028277</v>
      </c>
      <c r="P27" s="20"/>
      <c r="Q27" s="21"/>
      <c r="R27" s="22">
        <f t="shared" si="1"/>
        <v>0.5298635750579889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1279.903294526149</v>
      </c>
      <c r="O28" s="41">
        <f t="shared" si="0"/>
        <v>1087917.8003472267</v>
      </c>
      <c r="P28" s="20"/>
      <c r="Q28" s="21"/>
      <c r="R28" s="22">
        <f t="shared" si="1"/>
        <v>1.2190819924439198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420.77697771034855</v>
      </c>
      <c r="O29" s="41">
        <f t="shared" si="0"/>
        <v>357660.43105379626</v>
      </c>
      <c r="P29" s="20"/>
      <c r="Q29" s="21"/>
      <c r="R29" s="22">
        <f t="shared" si="1"/>
        <v>0.4007815579157277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4380.1440136886085</v>
      </c>
      <c r="O30" s="41">
        <f t="shared" si="0"/>
        <v>3723122.4116353174</v>
      </c>
      <c r="P30" s="20"/>
      <c r="Q30" s="21"/>
      <c r="R30" s="22">
        <f t="shared" si="1"/>
        <v>4.171998551949757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5019.122695732726</v>
      </c>
      <c r="O31" s="41">
        <f t="shared" si="0"/>
        <v>4266254.291372817</v>
      </c>
      <c r="P31" s="20"/>
      <c r="Q31" s="21"/>
      <c r="R31" s="22">
        <f t="shared" si="1"/>
        <v>4.78061281848614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6462.623080705425</v>
      </c>
      <c r="O32" s="41">
        <f t="shared" si="0"/>
        <v>5493229.618599611</v>
      </c>
      <c r="P32" s="20"/>
      <c r="Q32" s="21"/>
      <c r="R32" s="22">
        <f t="shared" si="1"/>
        <v>6.155517729608807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3273.469379826986</v>
      </c>
      <c r="O33" s="41">
        <f t="shared" si="0"/>
        <v>2782448.972852938</v>
      </c>
      <c r="P33" s="20"/>
      <c r="Q33" s="21"/>
      <c r="R33" s="22">
        <f t="shared" si="1"/>
        <v>3.1179133539468467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3419.7852560733522</v>
      </c>
      <c r="O34" s="41">
        <f t="shared" si="0"/>
        <v>2906817.4676623493</v>
      </c>
      <c r="P34" s="20"/>
      <c r="Q34" s="21"/>
      <c r="R34" s="22">
        <f t="shared" si="1"/>
        <v>3.2572762657413943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933.5349528163787</v>
      </c>
      <c r="O38" s="41">
        <f t="shared" si="0"/>
        <v>793504.7098939219</v>
      </c>
      <c r="P38" s="20"/>
      <c r="Q38" s="21"/>
      <c r="R38" s="22">
        <f t="shared" si="1"/>
        <v>0.8891731548489896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1662.8879147058824</v>
      </c>
      <c r="O39" s="41">
        <f t="shared" si="0"/>
        <v>1413454.7275</v>
      </c>
      <c r="P39" s="20"/>
      <c r="Q39" s="21"/>
      <c r="R39" s="22">
        <f t="shared" si="1"/>
        <v>1.5838670944440993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89240740.7451122</v>
      </c>
      <c r="P41" s="20"/>
      <c r="Q41" s="21"/>
      <c r="R41" s="22">
        <f>SUM(R18:R39)</f>
        <v>99.99999999999994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104989.10675895553</v>
      </c>
      <c r="P42" s="44"/>
      <c r="Q42" s="45"/>
      <c r="R42" s="45"/>
      <c r="T42" s="12"/>
      <c r="U42" s="56"/>
      <c r="V42" s="56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129577555.56190293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152444.18301400344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2023-06-15T19:29:37Z</dcterms:modified>
  <cp:category/>
  <cp:version/>
  <cp:contentType/>
  <cp:contentStatus/>
</cp:coreProperties>
</file>