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75" windowWidth="17400" windowHeight="11760" activeTab="0"/>
  </bookViews>
  <sheets>
    <sheet name="Insumos" sheetId="1" r:id="rId1"/>
  </sheets>
  <definedNames>
    <definedName name="_xlnm.Print_Area" localSheetId="0">'Insumos'!$A$1:$G$193</definedName>
    <definedName name="_xlnm.Print_Titles" localSheetId="0">'Insumos'!$4:$4</definedName>
  </definedNames>
  <calcPr fullCalcOnLoad="1"/>
</workbook>
</file>

<file path=xl/comments1.xml><?xml version="1.0" encoding="utf-8"?>
<comments xmlns="http://schemas.openxmlformats.org/spreadsheetml/2006/main">
  <authors>
    <author>Nicolas Yuvone</author>
  </authors>
  <commentList>
    <comment ref="B178" authorId="0">
      <text>
        <r>
          <rPr>
            <b/>
            <sz val="9"/>
            <rFont val="Arial"/>
            <family val="2"/>
          </rPr>
          <t>Nicolas Yuvone:</t>
        </r>
        <r>
          <rPr>
            <sz val="9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<sst xmlns="http://schemas.openxmlformats.org/spreadsheetml/2006/main" count="346" uniqueCount="194">
  <si>
    <t>MATERIALES</t>
  </si>
  <si>
    <t>MANO DE OBRA</t>
  </si>
  <si>
    <t>m3</t>
  </si>
  <si>
    <t>m</t>
  </si>
  <si>
    <t>m2</t>
  </si>
  <si>
    <t>Kg</t>
  </si>
  <si>
    <t>l</t>
  </si>
  <si>
    <t>Cable unipolar 1 mm2</t>
  </si>
  <si>
    <t>Cable unipolar 2,5 mm2</t>
  </si>
  <si>
    <t>Cable unipolar 4 mm2</t>
  </si>
  <si>
    <t>Cable desnudo 7 x 0,8</t>
  </si>
  <si>
    <t>Cable paralelo 2 x 0,5</t>
  </si>
  <si>
    <t>Caja cuadrada 10 x 10</t>
  </si>
  <si>
    <t>Caño epoxi Ø 0,019</t>
  </si>
  <si>
    <t>Caño epoxi Ø 0,013</t>
  </si>
  <si>
    <t>Caño P.V.C. Ø 110 - e: 3,2</t>
  </si>
  <si>
    <t>Jabalina Hº Gº reglamentaria 2,40 m</t>
  </si>
  <si>
    <t>Lana de vidrio 50 mm</t>
  </si>
  <si>
    <t>Regulador completo</t>
  </si>
  <si>
    <t>Sifón P.V.C. Ø 50</t>
  </si>
  <si>
    <t>Ayudante</t>
  </si>
  <si>
    <t>CARPINTERÍAS</t>
  </si>
  <si>
    <t>Ladrillos Comunes</t>
  </si>
  <si>
    <t>OBSERVACIONES</t>
  </si>
  <si>
    <t>kg</t>
  </si>
  <si>
    <t>u</t>
  </si>
  <si>
    <t>Vidrio-Cristal transparente 10mm</t>
  </si>
  <si>
    <t>Pintura Acrílica transparente</t>
  </si>
  <si>
    <t>Pintura Antióxido</t>
  </si>
  <si>
    <t>Pintura Asfáltica</t>
  </si>
  <si>
    <t>Pintura Barniz</t>
  </si>
  <si>
    <t>Pintura Esmalte sintético</t>
  </si>
  <si>
    <t>Pintura Latex p/cielorraso</t>
  </si>
  <si>
    <t>Pintura Latex p/exteriores</t>
  </si>
  <si>
    <t>Pintura Latex p/interiores</t>
  </si>
  <si>
    <t>Pintura Mano Base p/madera</t>
  </si>
  <si>
    <t>Poliestireno expandido molido</t>
  </si>
  <si>
    <t>Tejas francesas color natural</t>
  </si>
  <si>
    <t>Yeso blanco en bolsa</t>
  </si>
  <si>
    <t>Zinguería Babeta HºGºNº22 desarrollo 40cm</t>
  </si>
  <si>
    <t>Zinguería Canaleta-Conversa HºGºNº22 desarrollo 80cm</t>
  </si>
  <si>
    <t>Zócalo cerámico 10x30cm</t>
  </si>
  <si>
    <t>Artefacto iluminación plafón chico calidad media</t>
  </si>
  <si>
    <t>Caja octogonal chica chapa</t>
  </si>
  <si>
    <t>Caja octogonal grande chapa</t>
  </si>
  <si>
    <t>Caja rectangular chapa</t>
  </si>
  <si>
    <t>Caño de entrada HºGº 1 1/4" completo</t>
  </si>
  <si>
    <t>Caño ventilación HºGº Ø100mm</t>
  </si>
  <si>
    <t>Ll. P. Ø 0,013 gas</t>
  </si>
  <si>
    <t>Rejilla ventilacion 15x15cm</t>
  </si>
  <si>
    <t>B.D.A. PVC d:100</t>
  </si>
  <si>
    <t>C.I. 60x60cm premoldeada Hº</t>
  </si>
  <si>
    <t>Canilla de servicio cromada d:13 pico manguera</t>
  </si>
  <si>
    <t>Caño P.P. H3 Ø 0,013</t>
  </si>
  <si>
    <t>Caño P.P. H3 Ø 0,019</t>
  </si>
  <si>
    <t>Caño P.V.C. Ø 060 - e: 3,2</t>
  </si>
  <si>
    <t>Caño P.V.C. Ø 050 - e: 3,2</t>
  </si>
  <si>
    <t>Caño P.V.C. Ø 040 - e: 3,2</t>
  </si>
  <si>
    <t>Embudo PVC 20x20cm</t>
  </si>
  <si>
    <t>P.P.A. PVC d:0,060</t>
  </si>
  <si>
    <t>Pozo absorbente anillo prefabricado Hº 0,50m</t>
  </si>
  <si>
    <t>VIDRIOS</t>
  </si>
  <si>
    <t>PINTURAS</t>
  </si>
  <si>
    <t>Caño de hierro s/p Ø 3/4"</t>
  </si>
  <si>
    <t>Caño de hierro s/p Ø 5/8"</t>
  </si>
  <si>
    <t>Arterfacto: Calefactor TB 5000</t>
  </si>
  <si>
    <t>Arterfacto: Calefón TB 2000</t>
  </si>
  <si>
    <t>Abertura Madera: Puerta interior placa 0,80x2,00m</t>
  </si>
  <si>
    <t>Abertura Madera: Puerta tablero 0,90x2,05m</t>
  </si>
  <si>
    <t>Arena común</t>
  </si>
  <si>
    <t>Cemento normal en bolsa</t>
  </si>
  <si>
    <t>Cerámica esmaltada 30x30cm</t>
  </si>
  <si>
    <t>Clavos 2" punta parís</t>
  </si>
  <si>
    <t>Hidrófugo químico inorgánico</t>
  </si>
  <si>
    <t>Madera Listón 1"x1"</t>
  </si>
  <si>
    <t>Madera Tirante 3"x5"</t>
  </si>
  <si>
    <t>Membrana espuma polietileno 10mm tipo Isolant</t>
  </si>
  <si>
    <t>Mesada Granito Gris Mara e:2,5cm</t>
  </si>
  <si>
    <t>Pastina blanca</t>
  </si>
  <si>
    <t>Perfil hierro doble T Nº12</t>
  </si>
  <si>
    <t>Piedra granítica partida 1:3</t>
  </si>
  <si>
    <t>Hormigón elaborado H21</t>
  </si>
  <si>
    <t>Abertura Aluminio L.Módena: Ventana con celosía 1,20x1,00m</t>
  </si>
  <si>
    <t>Abertura Aluminio L.Módena: Ventana sin celosía 1,20x1,00m</t>
  </si>
  <si>
    <t>Abertura Aluminio L.Módena: Pta.-Ventana sin celosía 1,20x2,00m</t>
  </si>
  <si>
    <t>Abertura Aluminio L.Módena: Ventiluz 0,40x0,60m</t>
  </si>
  <si>
    <t>Amoblamiento Cocina: bajo mesada-alacena MDF calidad media</t>
  </si>
  <si>
    <t>Acero hierro-liso redondo para herrería d:12mm, barra 12m</t>
  </si>
  <si>
    <t>Acero hierro-nervado para hormigón d:10mm, barra 12m</t>
  </si>
  <si>
    <t>Alambre negro N°16 para atar</t>
  </si>
  <si>
    <t>Arcilla expandida 1:2</t>
  </si>
  <si>
    <t>Cal hidratada en bolsa</t>
  </si>
  <si>
    <t>Cascotes de ladrillos, limpio, molido</t>
  </si>
  <si>
    <t>Cerámica roja 20x20cm para azotea</t>
  </si>
  <si>
    <t>Cerámica pocellanato pulido 45x45cm</t>
  </si>
  <si>
    <t>Chapa HºGºNº 25, ondulada, natural</t>
  </si>
  <si>
    <t>Chapa HºGºNº 25 ondulada, color</t>
  </si>
  <si>
    <t>Herrajes: Manija bronce platil</t>
  </si>
  <si>
    <t>Ladrillo Bloque Hormigón común 20x20x40cm</t>
  </si>
  <si>
    <t>Ladrillo Hueco cerámico e:08 cm</t>
  </si>
  <si>
    <t>Ladrillo Hueco cerámico e:12 cm</t>
  </si>
  <si>
    <t>Ladrillo Hueco cerámico e:18 cm</t>
  </si>
  <si>
    <t>Ladrillo Hueco cerámico para losas-techo e:12,5cm</t>
  </si>
  <si>
    <t>Ladrillo Telgopor para losas-techo e:12,5cm</t>
  </si>
  <si>
    <t>Ladrillos Comunes para la vistos</t>
  </si>
  <si>
    <t>Caja para Tablero Principal chapa</t>
  </si>
  <si>
    <t>Electrobomba 1/2HP</t>
  </si>
  <si>
    <t>Interruptor Disyuntor Diferencial monofásico 25 A</t>
  </si>
  <si>
    <t>Interruptor LLave Termomagnética 1 x 16 A</t>
  </si>
  <si>
    <t>Llave de embutir, calidad media 1 combinación</t>
  </si>
  <si>
    <t>Llave de embutir, calidad media 1 punto y toma</t>
  </si>
  <si>
    <t>Llave de embutir, calidad media 2 puntos</t>
  </si>
  <si>
    <t>Portero eléctrico completo, calidad media, sin visor</t>
  </si>
  <si>
    <t>Timbre completo, calidad media</t>
  </si>
  <si>
    <t>Tomacorrientes embutir, calidad media</t>
  </si>
  <si>
    <t>Tomacorrientes telefonía-tv, calidad media</t>
  </si>
  <si>
    <t>Gabinete nicho medidor-regulador completo</t>
  </si>
  <si>
    <t>Accesorio Asiento Madera para Inodoro, calidad media</t>
  </si>
  <si>
    <t>Artefacto: Bañera hierro enlozado blanca l:1,50m, calidad media</t>
  </si>
  <si>
    <t>Artefacto: Bidet loza blanca, calidad media</t>
  </si>
  <si>
    <t>Artefacto: Inodoro Pedestal loza blanca, calidad media</t>
  </si>
  <si>
    <t>Artefacto: Lavatorio loza blanca mediano con pie, calidad media</t>
  </si>
  <si>
    <t>Artefacto: Vanitory con bacha lavatorio, calidad media</t>
  </si>
  <si>
    <t>Artefacto: Pileta lavar loza blanca 40x60cm, calidad media</t>
  </si>
  <si>
    <t>Boca Acceso PVC</t>
  </si>
  <si>
    <t>Depósito inodoro fibrocemento embutir 12lts</t>
  </si>
  <si>
    <t>Griferia para ducha completa, calidad media</t>
  </si>
  <si>
    <t>Griferia para bidet, calidad media</t>
  </si>
  <si>
    <t>Accesorio loza blanca de pegar</t>
  </si>
  <si>
    <t xml:space="preserve">Madera cepillada para carpintería 1" </t>
  </si>
  <si>
    <t>Madera cepillada una cara para encofrado tabla 1"x6"</t>
  </si>
  <si>
    <t>Madera Correa 3x3"</t>
  </si>
  <si>
    <t>Madera Piso Flotante 8mm</t>
  </si>
  <si>
    <t>Material de frente tipo Iggam blanco bolsa 30kg</t>
  </si>
  <si>
    <t>Membrana asfáltica 4mm cara aluminio</t>
  </si>
  <si>
    <t>Mesada Ac.Inox. L:1,20 m con bacha simple</t>
  </si>
  <si>
    <t>Metal Desplegado reforzado para yesería hoja 0,70x2,00m</t>
  </si>
  <si>
    <t>Metal Desplegado reforzado industrial para herrería</t>
  </si>
  <si>
    <t>Perfil hierro chapa "C" 120x50x15x2mm</t>
  </si>
  <si>
    <t>Placa roca yeso, cielorraso suspendido incl.perfilería</t>
  </si>
  <si>
    <t>Placa roca yeso, tabique 10cm doble placa incl.perfilería</t>
  </si>
  <si>
    <t>Vidrio-Cristal Float Transparente 4mm</t>
  </si>
  <si>
    <t>Vidrio-Cristal Laminado 3+3mm</t>
  </si>
  <si>
    <t>Vidrio-Espejo 6mm</t>
  </si>
  <si>
    <t>Vigueta pretensado tipo Scac largo:4m</t>
  </si>
  <si>
    <t>Zinguería Caño bajada HºGºNº22 diámetro 100mm</t>
  </si>
  <si>
    <t>Caja para Medidor chapa reglamentaria</t>
  </si>
  <si>
    <t>Caja para Tablero Secundario chapa</t>
  </si>
  <si>
    <t>Griferia para lavatorio, calidad media</t>
  </si>
  <si>
    <t>Griferia para pileta cocina, calidad media</t>
  </si>
  <si>
    <t>Griferia para pileta lavar, calidad media</t>
  </si>
  <si>
    <t>Ll. P. Ø 0,013 agua, metálica</t>
  </si>
  <si>
    <t>Ll. P. Ø 0,019 agua, metálica</t>
  </si>
  <si>
    <t>Tanque reserva polietileno tricapa 1.100ls.</t>
  </si>
  <si>
    <t>Medio Oficial</t>
  </si>
  <si>
    <t>Sereno</t>
  </si>
  <si>
    <t>mes</t>
  </si>
  <si>
    <t>Loseta cemento tipo vereda 40x40-60cm</t>
  </si>
  <si>
    <t>Loseta granítica tipo vereda 40x40-60cm</t>
  </si>
  <si>
    <t xml:space="preserve">Zócalo madera 3/4 x 3"  </t>
  </si>
  <si>
    <t>Zócalo granítico 10x30cm</t>
  </si>
  <si>
    <t>hora</t>
  </si>
  <si>
    <t>1</t>
  </si>
  <si>
    <t>N°</t>
  </si>
  <si>
    <t>DESCRIPCIÓN</t>
  </si>
  <si>
    <t>ACEROS-HIERROS</t>
  </si>
  <si>
    <t>AGLOMERANTES</t>
  </si>
  <si>
    <t>Adhesivo/Pegamento para pisos y revestimientos</t>
  </si>
  <si>
    <t>Material de frente/revestimiento plástico texturado</t>
  </si>
  <si>
    <t>AISLANTES</t>
  </si>
  <si>
    <t>AMOBLAMIENTOS</t>
  </si>
  <si>
    <t>ARIDOS-AGREGADOS GRUESOS</t>
  </si>
  <si>
    <t>CONSTRUCCIÓN EN SECO</t>
  </si>
  <si>
    <t>CUBIERTAS</t>
  </si>
  <si>
    <t>ELECTRICIDAD</t>
  </si>
  <si>
    <t>GAS</t>
  </si>
  <si>
    <t>HORMIGÓN</t>
  </si>
  <si>
    <t>LADRILLOS</t>
  </si>
  <si>
    <t>MADERAS</t>
  </si>
  <si>
    <t>PISOS-REVESTIMIENTOS</t>
  </si>
  <si>
    <t>Madera Piso Entablonado 3/4", algarrobo</t>
  </si>
  <si>
    <t>Madera Piso Parquet 3/4", eucaliptus nacional</t>
  </si>
  <si>
    <t>Pavimento intertrabado</t>
  </si>
  <si>
    <t>SANITARIOS</t>
  </si>
  <si>
    <t>Artefacto: Pileta cocina bacha doble Ac.Inox. tipo Johnson</t>
  </si>
  <si>
    <t>2</t>
  </si>
  <si>
    <t>Oficial Especializado</t>
  </si>
  <si>
    <t xml:space="preserve">Oficial   </t>
  </si>
  <si>
    <t>U M</t>
  </si>
  <si>
    <t>MANO DE OBRA ASALARIADA (Básicos Convenio)</t>
  </si>
  <si>
    <t>Datos UOCRA</t>
  </si>
  <si>
    <t>VALORES A:</t>
  </si>
  <si>
    <t>Chapa Plástica ondulada, blanca</t>
  </si>
  <si>
    <t>COSTO UNITARIO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</si>
</sst>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_-* #,##0.00\ _P_t_s_-;\-* #,##0.00\ _P_t_s_-;_-* &quot;-&quot;??\ _P_t_s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\ &quot;Pts&quot;_-;\-* #,##0\ &quot;Pts&quot;_-;_-* &quot;-&quot;\ &quot;Pts&quot;_-;_-@_-"/>
    <numFmt numFmtId="192" formatCode="&quot;$&quot;#,##0.00"/>
    <numFmt numFmtId="193" formatCode="0.000"/>
    <numFmt numFmtId="194" formatCode="0.0%"/>
    <numFmt numFmtId="195" formatCode="0.0000"/>
    <numFmt numFmtId="196" formatCode="0.0"/>
    <numFmt numFmtId="197" formatCode="&quot;$&quot;\ #,##0.00"/>
    <numFmt numFmtId="198" formatCode="#,##0.000"/>
    <numFmt numFmtId="199" formatCode="#,##0.0000"/>
    <numFmt numFmtId="200" formatCode="\$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Swis721 Th BT"/>
      <family val="0"/>
    </font>
    <font>
      <u val="single"/>
      <sz val="10"/>
      <color indexed="36"/>
      <name val="Swis721 Th BT"/>
      <family val="0"/>
    </font>
    <font>
      <sz val="11"/>
      <color indexed="20"/>
      <name val="Calibri"/>
      <family val="2"/>
    </font>
    <font>
      <sz val="10"/>
      <name val="Swis721 Th BT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5"/>
      <color indexed="9"/>
      <name val="Arial"/>
      <family val="2"/>
    </font>
    <font>
      <b/>
      <sz val="1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1" applyNumberFormat="0" applyAlignment="0" applyProtection="0"/>
    <xf numFmtId="0" fontId="39" fillId="36" borderId="2" applyNumberFormat="0" applyAlignment="0" applyProtection="0"/>
    <xf numFmtId="0" fontId="40" fillId="0" borderId="3" applyNumberFormat="0" applyFill="0" applyAlignment="0" applyProtection="0"/>
    <xf numFmtId="0" fontId="5" fillId="37" borderId="4" applyNumberFormat="0" applyAlignment="0" applyProtection="0"/>
    <xf numFmtId="0" fontId="6" fillId="0" borderId="5" applyNumberFormat="0" applyFill="0" applyAlignment="0" applyProtection="0"/>
    <xf numFmtId="0" fontId="17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48" borderId="0" applyNumberFormat="0" applyBorder="0" applyAlignment="0" applyProtection="0"/>
    <xf numFmtId="0" fontId="1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49" borderId="0" applyNumberFormat="0" applyBorder="0" applyAlignment="0" applyProtection="0"/>
    <xf numFmtId="0" fontId="43" fillId="50" borderId="0" applyNumberFormat="0" applyBorder="0" applyAlignment="0" applyProtection="0"/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51" borderId="7" applyNumberFormat="0" applyFont="0" applyAlignment="0" applyProtection="0"/>
    <xf numFmtId="0" fontId="0" fillId="52" borderId="8" applyNumberFormat="0" applyFont="0" applyAlignment="0" applyProtection="0"/>
    <xf numFmtId="9" fontId="0" fillId="0" borderId="0" applyFont="0" applyFill="0" applyBorder="0" applyAlignment="0" applyProtection="0"/>
    <xf numFmtId="0" fontId="13" fillId="35" borderId="9" applyNumberFormat="0" applyAlignment="0" applyProtection="0"/>
    <xf numFmtId="0" fontId="44" fillId="53" borderId="10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</cellStyleXfs>
  <cellXfs count="59">
    <xf numFmtId="0" fontId="0" fillId="0" borderId="0" xfId="0" applyAlignment="1">
      <alignment/>
    </xf>
    <xf numFmtId="0" fontId="23" fillId="0" borderId="0" xfId="86" applyFont="1" applyAlignment="1">
      <alignment/>
    </xf>
    <xf numFmtId="0" fontId="11" fillId="0" borderId="0" xfId="86" applyFont="1" applyAlignment="1">
      <alignment/>
    </xf>
    <xf numFmtId="0" fontId="23" fillId="0" borderId="14" xfId="86" applyFont="1" applyBorder="1" applyAlignment="1">
      <alignment vertical="center"/>
    </xf>
    <xf numFmtId="0" fontId="23" fillId="0" borderId="14" xfId="84" applyFont="1" applyBorder="1" applyAlignment="1">
      <alignment horizontal="center" vertical="center"/>
      <protection/>
    </xf>
    <xf numFmtId="4" fontId="23" fillId="0" borderId="14" xfId="84" applyNumberFormat="1" applyFont="1" applyBorder="1" applyAlignment="1">
      <alignment vertical="center"/>
      <protection/>
    </xf>
    <xf numFmtId="0" fontId="23" fillId="0" borderId="15" xfId="86" applyFont="1" applyBorder="1" applyAlignment="1">
      <alignment vertical="center"/>
    </xf>
    <xf numFmtId="0" fontId="23" fillId="0" borderId="15" xfId="84" applyFont="1" applyBorder="1" applyAlignment="1">
      <alignment horizontal="left" vertical="center"/>
      <protection/>
    </xf>
    <xf numFmtId="0" fontId="23" fillId="0" borderId="15" xfId="84" applyFont="1" applyBorder="1" applyAlignment="1">
      <alignment horizontal="center" vertical="center"/>
      <protection/>
    </xf>
    <xf numFmtId="4" fontId="23" fillId="0" borderId="15" xfId="84" applyNumberFormat="1" applyFont="1" applyBorder="1" applyAlignment="1">
      <alignment vertical="center"/>
      <protection/>
    </xf>
    <xf numFmtId="0" fontId="23" fillId="0" borderId="16" xfId="84" applyFont="1" applyBorder="1" applyAlignment="1">
      <alignment horizontal="left" vertical="center"/>
      <protection/>
    </xf>
    <xf numFmtId="0" fontId="23" fillId="0" borderId="15" xfId="84" applyFont="1" applyBorder="1" applyAlignment="1">
      <alignment vertical="center"/>
      <protection/>
    </xf>
    <xf numFmtId="0" fontId="23" fillId="0" borderId="17" xfId="84" applyFont="1" applyBorder="1" applyAlignment="1">
      <alignment vertical="center"/>
      <protection/>
    </xf>
    <xf numFmtId="0" fontId="23" fillId="0" borderId="18" xfId="86" applyFont="1" applyBorder="1" applyAlignment="1">
      <alignment vertical="center"/>
    </xf>
    <xf numFmtId="4" fontId="23" fillId="0" borderId="19" xfId="84" applyNumberFormat="1" applyFont="1" applyBorder="1" applyAlignment="1">
      <alignment vertical="center"/>
      <protection/>
    </xf>
    <xf numFmtId="0" fontId="23" fillId="0" borderId="19" xfId="86" applyFont="1" applyBorder="1" applyAlignment="1">
      <alignment vertical="center"/>
    </xf>
    <xf numFmtId="49" fontId="28" fillId="37" borderId="0" xfId="51" applyNumberFormat="1" applyFont="1" applyFill="1" applyBorder="1" applyAlignment="1">
      <alignment horizontal="center" vertical="center" wrapText="1"/>
    </xf>
    <xf numFmtId="0" fontId="23" fillId="0" borderId="0" xfId="51" applyFont="1" applyAlignment="1">
      <alignment/>
    </xf>
    <xf numFmtId="0" fontId="23" fillId="0" borderId="0" xfId="51" applyFont="1" applyAlignment="1">
      <alignment horizontal="center"/>
    </xf>
    <xf numFmtId="0" fontId="25" fillId="0" borderId="20" xfId="51" applyFont="1" applyBorder="1" applyAlignment="1">
      <alignment horizontal="center" vertical="center" wrapText="1"/>
    </xf>
    <xf numFmtId="0" fontId="25" fillId="0" borderId="20" xfId="51" applyFont="1" applyBorder="1" applyAlignment="1">
      <alignment horizontal="left" vertical="center" wrapText="1"/>
    </xf>
    <xf numFmtId="0" fontId="23" fillId="0" borderId="21" xfId="84" applyFont="1" applyBorder="1" applyAlignment="1">
      <alignment horizontal="left" vertical="center"/>
      <protection/>
    </xf>
    <xf numFmtId="0" fontId="23" fillId="0" borderId="19" xfId="84" applyFont="1" applyBorder="1" applyAlignment="1">
      <alignment horizontal="left" vertical="center"/>
      <protection/>
    </xf>
    <xf numFmtId="0" fontId="23" fillId="0" borderId="19" xfId="84" applyFont="1" applyBorder="1" applyAlignment="1">
      <alignment horizontal="center" vertical="center"/>
      <protection/>
    </xf>
    <xf numFmtId="0" fontId="23" fillId="0" borderId="16" xfId="84" applyFont="1" applyBorder="1" applyAlignment="1">
      <alignment horizontal="center" vertical="center"/>
      <protection/>
    </xf>
    <xf numFmtId="4" fontId="23" fillId="0" borderId="16" xfId="84" applyNumberFormat="1" applyFont="1" applyBorder="1" applyAlignment="1">
      <alignment vertical="center"/>
      <protection/>
    </xf>
    <xf numFmtId="4" fontId="27" fillId="0" borderId="20" xfId="84" applyNumberFormat="1" applyFont="1" applyBorder="1" applyAlignment="1">
      <alignment horizontal="right" vertical="center"/>
      <protection/>
    </xf>
    <xf numFmtId="0" fontId="22" fillId="0" borderId="18" xfId="51" applyFont="1" applyBorder="1" applyAlignment="1">
      <alignment horizontal="left" vertical="center"/>
    </xf>
    <xf numFmtId="0" fontId="23" fillId="0" borderId="18" xfId="84" applyFont="1" applyBorder="1" applyAlignment="1">
      <alignment horizontal="center" vertical="center"/>
      <protection/>
    </xf>
    <xf numFmtId="4" fontId="23" fillId="0" borderId="18" xfId="84" applyNumberFormat="1" applyFont="1" applyBorder="1" applyAlignment="1">
      <alignment vertical="center"/>
      <protection/>
    </xf>
    <xf numFmtId="0" fontId="25" fillId="0" borderId="20" xfId="84" applyFont="1" applyBorder="1" applyAlignment="1">
      <alignment horizontal="center" vertical="center"/>
      <protection/>
    </xf>
    <xf numFmtId="0" fontId="23" fillId="0" borderId="18" xfId="51" applyFont="1" applyBorder="1" applyAlignment="1">
      <alignment vertical="center"/>
    </xf>
    <xf numFmtId="0" fontId="23" fillId="0" borderId="16" xfId="86" applyFont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51" applyFont="1" applyAlignment="1">
      <alignment vertical="center"/>
    </xf>
    <xf numFmtId="0" fontId="23" fillId="0" borderId="0" xfId="51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25" fillId="0" borderId="20" xfId="51" applyFont="1" applyBorder="1" applyAlignment="1">
      <alignment horizontal="left" vertical="center"/>
    </xf>
    <xf numFmtId="0" fontId="23" fillId="0" borderId="21" xfId="51" applyFont="1" applyBorder="1" applyAlignment="1">
      <alignment vertical="center"/>
    </xf>
    <xf numFmtId="0" fontId="23" fillId="0" borderId="22" xfId="51" applyFont="1" applyBorder="1" applyAlignment="1">
      <alignment vertical="center"/>
    </xf>
    <xf numFmtId="0" fontId="24" fillId="7" borderId="23" xfId="85" applyFont="1" applyFill="1" applyBorder="1" applyAlignment="1">
      <alignment horizontal="center" vertical="center" wrapText="1"/>
    </xf>
    <xf numFmtId="17" fontId="29" fillId="7" borderId="24" xfId="85" applyNumberFormat="1" applyFont="1" applyFill="1" applyBorder="1" applyAlignment="1">
      <alignment horizontal="center" vertical="center"/>
    </xf>
    <xf numFmtId="2" fontId="21" fillId="27" borderId="0" xfId="51" applyNumberFormat="1" applyFont="1" applyFill="1" applyBorder="1" applyAlignment="1">
      <alignment horizontal="left" vertical="center"/>
    </xf>
    <xf numFmtId="0" fontId="0" fillId="27" borderId="0" xfId="0" applyFill="1" applyAlignment="1">
      <alignment/>
    </xf>
    <xf numFmtId="0" fontId="0" fillId="27" borderId="0" xfId="0" applyFill="1" applyAlignment="1">
      <alignment vertical="center"/>
    </xf>
    <xf numFmtId="2" fontId="32" fillId="27" borderId="0" xfId="85" applyNumberFormat="1" applyFont="1" applyFill="1" applyBorder="1" applyAlignment="1">
      <alignment horizontal="right" vertical="center"/>
    </xf>
    <xf numFmtId="0" fontId="26" fillId="7" borderId="25" xfId="51" applyFont="1" applyFill="1" applyBorder="1" applyAlignment="1">
      <alignment vertical="center"/>
    </xf>
    <xf numFmtId="0" fontId="26" fillId="7" borderId="18" xfId="51" applyFont="1" applyFill="1" applyBorder="1" applyAlignment="1">
      <alignment vertical="center"/>
    </xf>
    <xf numFmtId="0" fontId="23" fillId="7" borderId="18" xfId="84" applyFont="1" applyFill="1" applyBorder="1" applyAlignment="1">
      <alignment horizontal="center" vertical="center"/>
      <protection/>
    </xf>
    <xf numFmtId="4" fontId="23" fillId="7" borderId="18" xfId="84" applyNumberFormat="1" applyFont="1" applyFill="1" applyBorder="1" applyAlignment="1">
      <alignment vertical="center"/>
      <protection/>
    </xf>
    <xf numFmtId="0" fontId="0" fillId="7" borderId="0" xfId="0" applyFill="1" applyAlignment="1">
      <alignment vertical="center"/>
    </xf>
    <xf numFmtId="0" fontId="26" fillId="7" borderId="26" xfId="51" applyFont="1" applyFill="1" applyBorder="1" applyAlignment="1">
      <alignment vertical="center"/>
    </xf>
    <xf numFmtId="0" fontId="0" fillId="7" borderId="27" xfId="0" applyFill="1" applyBorder="1" applyAlignment="1">
      <alignment vertical="center"/>
    </xf>
    <xf numFmtId="0" fontId="23" fillId="7" borderId="27" xfId="86" applyFont="1" applyFill="1" applyBorder="1" applyAlignment="1">
      <alignment vertical="center"/>
    </xf>
    <xf numFmtId="0" fontId="27" fillId="0" borderId="0" xfId="0" applyFont="1" applyAlignment="1">
      <alignment/>
    </xf>
    <xf numFmtId="4" fontId="23" fillId="0" borderId="0" xfId="0" applyNumberFormat="1" applyFont="1" applyAlignment="1">
      <alignment/>
    </xf>
    <xf numFmtId="0" fontId="33" fillId="0" borderId="0" xfId="0" applyFont="1" applyAlignment="1">
      <alignment/>
    </xf>
    <xf numFmtId="4" fontId="25" fillId="0" borderId="20" xfId="84" applyNumberFormat="1" applyFont="1" applyBorder="1" applyAlignment="1">
      <alignment horizontal="right" vertical="center" wrapText="1"/>
      <protection/>
    </xf>
    <xf numFmtId="0" fontId="23" fillId="0" borderId="15" xfId="84" applyFont="1" applyBorder="1" applyAlignment="1">
      <alignment horizontal="center" vertical="center"/>
      <protection/>
    </xf>
  </cellXfs>
  <cellStyles count="8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Ênfase1" xfId="27"/>
    <cellStyle name="40% - Ênfase2" xfId="28"/>
    <cellStyle name="40% - Ênfase3" xfId="29"/>
    <cellStyle name="40% - Ênfase4" xfId="30"/>
    <cellStyle name="40% - Ênfase5" xfId="31"/>
    <cellStyle name="40% - Ênfase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Ênfase1" xfId="39"/>
    <cellStyle name="60% - Ênfase2" xfId="40"/>
    <cellStyle name="60% - Ênfase3" xfId="41"/>
    <cellStyle name="60% - Ênfase4" xfId="42"/>
    <cellStyle name="60% - Ênfase5" xfId="43"/>
    <cellStyle name="60% - Ênfase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NCLAS,REZONES Y SUS PARTES,DE FUNDICION,DE HIERRO O DE ACERO" xfId="51"/>
    <cellStyle name="Bom" xfId="52"/>
    <cellStyle name="Bueno" xfId="53"/>
    <cellStyle name="Cálculo" xfId="54"/>
    <cellStyle name="Celda de comprobación" xfId="55"/>
    <cellStyle name="Celda vinculada" xfId="56"/>
    <cellStyle name="Célula de Verificação" xfId="57"/>
    <cellStyle name="Célula Vinculada" xfId="58"/>
    <cellStyle name="Encabezado 1" xfId="59"/>
    <cellStyle name="Encabezado 4" xfId="60"/>
    <cellStyle name="Ênfase1" xfId="61"/>
    <cellStyle name="Ênfase2" xfId="62"/>
    <cellStyle name="Ênfase3" xfId="63"/>
    <cellStyle name="Ênfase4" xfId="64"/>
    <cellStyle name="Ênfase5" xfId="65"/>
    <cellStyle name="Ênfase6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Hyperlink" xfId="74"/>
    <cellStyle name="Followed Hyperlink" xfId="75"/>
    <cellStyle name="Incorrecto" xfId="76"/>
    <cellStyle name="Incorreto" xfId="77"/>
    <cellStyle name="Comma" xfId="78"/>
    <cellStyle name="Comma [0]" xfId="79"/>
    <cellStyle name="Currency" xfId="80"/>
    <cellStyle name="Currency [0]" xfId="81"/>
    <cellStyle name="Neutra" xfId="82"/>
    <cellStyle name="Neutral" xfId="83"/>
    <cellStyle name="Normal_Hoja1" xfId="84"/>
    <cellStyle name="Normal_Hoja2" xfId="85"/>
    <cellStyle name="Normal_Hoja3" xfId="86"/>
    <cellStyle name="Nota" xfId="87"/>
    <cellStyle name="Notas" xfId="88"/>
    <cellStyle name="Percent" xfId="89"/>
    <cellStyle name="Saída" xfId="90"/>
    <cellStyle name="Salida" xfId="91"/>
    <cellStyle name="Texto de advertencia" xfId="92"/>
    <cellStyle name="Texto de Aviso" xfId="93"/>
    <cellStyle name="Texto Explicativo" xfId="94"/>
    <cellStyle name="Título" xfId="95"/>
    <cellStyle name="Título 2" xfId="96"/>
    <cellStyle name="Título 3" xfId="97"/>
    <cellStyle name="Título 4" xfId="98"/>
    <cellStyle name="Total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47625</xdr:rowOff>
    </xdr:from>
    <xdr:to>
      <xdr:col>4</xdr:col>
      <xdr:colOff>57150</xdr:colOff>
      <xdr:row>2</xdr:row>
      <xdr:rowOff>533400</xdr:rowOff>
    </xdr:to>
    <xdr:pic>
      <xdr:nvPicPr>
        <xdr:cNvPr id="1" name="Imagen 3" descr="tit_costos_insum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76275"/>
          <a:ext cx="4095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866775</xdr:colOff>
      <xdr:row>2</xdr:row>
      <xdr:rowOff>28575</xdr:rowOff>
    </xdr:to>
    <xdr:pic>
      <xdr:nvPicPr>
        <xdr:cNvPr id="2" name="Picture 2" descr="PLANILLA COMPUTO - RUBROS - cabecer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467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188</xdr:row>
      <xdr:rowOff>85725</xdr:rowOff>
    </xdr:from>
    <xdr:to>
      <xdr:col>2</xdr:col>
      <xdr:colOff>2724150</xdr:colOff>
      <xdr:row>193</xdr:row>
      <xdr:rowOff>9525</xdr:rowOff>
    </xdr:to>
    <xdr:pic>
      <xdr:nvPicPr>
        <xdr:cNvPr id="3" name="Imagen 5" descr="pie planilla computo.jpg"/>
        <xdr:cNvPicPr preferRelativeResize="1">
          <a:picLocks noChangeAspect="1"/>
        </xdr:cNvPicPr>
      </xdr:nvPicPr>
      <xdr:blipFill>
        <a:blip r:embed="rId3"/>
        <a:srcRect r="36428" b="-5659"/>
        <a:stretch>
          <a:fillRect/>
        </a:stretch>
      </xdr:blipFill>
      <xdr:spPr>
        <a:xfrm>
          <a:off x="66675" y="31108650"/>
          <a:ext cx="3600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188</xdr:row>
      <xdr:rowOff>57150</xdr:rowOff>
    </xdr:from>
    <xdr:to>
      <xdr:col>6</xdr:col>
      <xdr:colOff>809625</xdr:colOff>
      <xdr:row>192</xdr:row>
      <xdr:rowOff>133350</xdr:rowOff>
    </xdr:to>
    <xdr:pic>
      <xdr:nvPicPr>
        <xdr:cNvPr id="4" name="Imagen 6" descr="pie planilla computo.jpg"/>
        <xdr:cNvPicPr preferRelativeResize="1">
          <a:picLocks noChangeAspect="1"/>
        </xdr:cNvPicPr>
      </xdr:nvPicPr>
      <xdr:blipFill>
        <a:blip r:embed="rId3"/>
        <a:srcRect l="62785" t="-6037"/>
        <a:stretch>
          <a:fillRect/>
        </a:stretch>
      </xdr:blipFill>
      <xdr:spPr>
        <a:xfrm>
          <a:off x="4305300" y="31080075"/>
          <a:ext cx="2105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3:L201"/>
  <sheetViews>
    <sheetView showGridLines="0" showZeros="0" tabSelected="1" zoomScale="125" zoomScaleNormal="125" zoomScalePageLayoutView="0" workbookViewId="0" topLeftCell="A1">
      <selection activeCell="G3" sqref="G3"/>
    </sheetView>
  </sheetViews>
  <sheetFormatPr defaultColWidth="11.421875" defaultRowHeight="12.75"/>
  <cols>
    <col min="1" max="1" width="10.140625" style="0" customWidth="1"/>
    <col min="2" max="2" width="4.00390625" style="0" customWidth="1"/>
    <col min="3" max="3" width="42.7109375" style="0" customWidth="1"/>
    <col min="4" max="4" width="4.7109375" style="0" customWidth="1"/>
    <col min="5" max="5" width="9.7109375" style="0" customWidth="1"/>
    <col min="6" max="6" width="12.7109375" style="0" customWidth="1"/>
    <col min="7" max="7" width="13.421875" style="0" customWidth="1"/>
    <col min="9" max="10" width="7.00390625" style="0" customWidth="1"/>
  </cols>
  <sheetData>
    <row r="1" ht="24.75" customHeight="1"/>
    <row r="2" ht="24.75" customHeight="1"/>
    <row r="3" spans="6:7" ht="42" customHeight="1">
      <c r="F3" s="40" t="s">
        <v>191</v>
      </c>
      <c r="G3" s="41">
        <v>45078</v>
      </c>
    </row>
    <row r="4" spans="2:7" ht="21.75" customHeight="1">
      <c r="B4" s="2"/>
      <c r="C4" s="2"/>
      <c r="D4" s="2"/>
      <c r="E4" s="2"/>
      <c r="F4" s="2"/>
      <c r="G4" s="2"/>
    </row>
    <row r="5" spans="2:7" ht="19.5">
      <c r="B5" s="16" t="s">
        <v>162</v>
      </c>
      <c r="C5" s="42" t="s">
        <v>0</v>
      </c>
      <c r="D5" s="43"/>
      <c r="E5" s="43"/>
      <c r="F5" s="43"/>
      <c r="G5" s="1"/>
    </row>
    <row r="6" spans="2:7" ht="6" customHeight="1">
      <c r="B6" s="17"/>
      <c r="C6" s="18"/>
      <c r="D6" s="18"/>
      <c r="G6" s="1"/>
    </row>
    <row r="7" spans="2:7" ht="18">
      <c r="B7" s="19" t="s">
        <v>163</v>
      </c>
      <c r="C7" s="20" t="s">
        <v>164</v>
      </c>
      <c r="D7" s="30" t="s">
        <v>188</v>
      </c>
      <c r="E7" s="57" t="s">
        <v>193</v>
      </c>
      <c r="F7" s="26" t="s">
        <v>23</v>
      </c>
      <c r="G7" s="1"/>
    </row>
    <row r="8" spans="2:7" ht="6" customHeight="1">
      <c r="B8" s="31"/>
      <c r="C8" s="27"/>
      <c r="D8" s="28"/>
      <c r="E8" s="29"/>
      <c r="F8" s="13"/>
      <c r="G8" s="1"/>
    </row>
    <row r="9" spans="2:7" ht="12.75">
      <c r="B9" s="46">
        <v>1</v>
      </c>
      <c r="C9" s="47" t="s">
        <v>165</v>
      </c>
      <c r="D9" s="48"/>
      <c r="E9" s="49"/>
      <c r="F9" s="53"/>
      <c r="G9" s="1"/>
    </row>
    <row r="10" spans="2:10" ht="12.75">
      <c r="B10" s="38"/>
      <c r="C10" s="11" t="s">
        <v>87</v>
      </c>
      <c r="D10" s="24" t="s">
        <v>5</v>
      </c>
      <c r="E10" s="25">
        <v>741.11</v>
      </c>
      <c r="F10" s="32"/>
      <c r="G10" s="1"/>
      <c r="H10" s="55"/>
      <c r="I10" s="56">
        <f>+H10/E10</f>
        <v>0</v>
      </c>
      <c r="J10" s="56"/>
    </row>
    <row r="11" spans="2:10" ht="12.75">
      <c r="B11" s="38"/>
      <c r="C11" s="11" t="s">
        <v>88</v>
      </c>
      <c r="D11" s="8" t="s">
        <v>5</v>
      </c>
      <c r="E11" s="9">
        <v>742.1</v>
      </c>
      <c r="F11" s="6"/>
      <c r="G11" s="1"/>
      <c r="H11" s="55"/>
      <c r="I11" s="56">
        <f aca="true" t="shared" si="0" ref="I11:I74">+H11/E11</f>
        <v>0</v>
      </c>
      <c r="J11" s="56"/>
    </row>
    <row r="12" spans="2:10" ht="12.75">
      <c r="B12" s="38"/>
      <c r="C12" s="11" t="s">
        <v>89</v>
      </c>
      <c r="D12" s="8" t="s">
        <v>5</v>
      </c>
      <c r="E12" s="9">
        <v>1798.2</v>
      </c>
      <c r="F12" s="6"/>
      <c r="G12" s="1"/>
      <c r="H12" s="55"/>
      <c r="I12" s="56">
        <f t="shared" si="0"/>
        <v>0</v>
      </c>
      <c r="J12" s="56"/>
    </row>
    <row r="13" spans="2:10" ht="12.75">
      <c r="B13" s="38"/>
      <c r="C13" s="11" t="s">
        <v>72</v>
      </c>
      <c r="D13" s="8" t="s">
        <v>5</v>
      </c>
      <c r="E13" s="9">
        <v>1402.84</v>
      </c>
      <c r="F13" s="6"/>
      <c r="G13" s="1"/>
      <c r="H13" s="55"/>
      <c r="I13" s="56">
        <f t="shared" si="0"/>
        <v>0</v>
      </c>
      <c r="J13" s="56"/>
    </row>
    <row r="14" spans="2:10" ht="12.75">
      <c r="B14" s="38"/>
      <c r="C14" s="11" t="s">
        <v>136</v>
      </c>
      <c r="D14" s="8" t="s">
        <v>4</v>
      </c>
      <c r="E14" s="9">
        <v>2300.2904347826093</v>
      </c>
      <c r="F14" s="6"/>
      <c r="G14" s="1"/>
      <c r="H14" s="55"/>
      <c r="I14" s="56">
        <f t="shared" si="0"/>
        <v>0</v>
      </c>
      <c r="J14" s="56"/>
    </row>
    <row r="15" spans="2:10" ht="12.75">
      <c r="B15" s="38"/>
      <c r="C15" s="11" t="s">
        <v>137</v>
      </c>
      <c r="D15" s="8" t="s">
        <v>4</v>
      </c>
      <c r="E15" s="9">
        <v>22926.228000000006</v>
      </c>
      <c r="F15" s="6"/>
      <c r="G15" s="1"/>
      <c r="H15" s="55"/>
      <c r="I15" s="56">
        <f t="shared" si="0"/>
        <v>0</v>
      </c>
      <c r="J15" s="56"/>
    </row>
    <row r="16" spans="2:10" ht="12.75">
      <c r="B16" s="38"/>
      <c r="C16" s="11" t="s">
        <v>138</v>
      </c>
      <c r="D16" s="8" t="s">
        <v>3</v>
      </c>
      <c r="E16" s="9">
        <v>3765</v>
      </c>
      <c r="F16" s="6"/>
      <c r="G16" s="1"/>
      <c r="H16" s="55"/>
      <c r="I16" s="56">
        <f t="shared" si="0"/>
        <v>0</v>
      </c>
      <c r="J16" s="56"/>
    </row>
    <row r="17" spans="2:10" ht="12.75">
      <c r="B17" s="39"/>
      <c r="C17" s="11" t="s">
        <v>79</v>
      </c>
      <c r="D17" s="8" t="s">
        <v>24</v>
      </c>
      <c r="E17" s="9">
        <v>1839.0804597701149</v>
      </c>
      <c r="F17" s="6"/>
      <c r="G17" s="1"/>
      <c r="H17" s="55"/>
      <c r="I17" s="56">
        <f t="shared" si="0"/>
        <v>0</v>
      </c>
      <c r="J17" s="56"/>
    </row>
    <row r="18" spans="2:10" ht="12.75">
      <c r="B18" s="46">
        <v>2</v>
      </c>
      <c r="C18" s="47" t="s">
        <v>166</v>
      </c>
      <c r="D18" s="48"/>
      <c r="E18" s="49"/>
      <c r="F18" s="53"/>
      <c r="G18" s="1"/>
      <c r="H18" s="55"/>
      <c r="I18" s="56"/>
      <c r="J18" s="56"/>
    </row>
    <row r="19" spans="2:10" ht="12.75">
      <c r="B19" s="38"/>
      <c r="C19" s="11" t="s">
        <v>167</v>
      </c>
      <c r="D19" s="8" t="s">
        <v>5</v>
      </c>
      <c r="E19" s="9">
        <v>116.32666666666667</v>
      </c>
      <c r="F19" s="6"/>
      <c r="G19" s="1"/>
      <c r="H19" s="55"/>
      <c r="I19" s="56">
        <f t="shared" si="0"/>
        <v>0</v>
      </c>
      <c r="J19" s="56"/>
    </row>
    <row r="20" spans="2:10" ht="12.75">
      <c r="B20" s="38"/>
      <c r="C20" s="11" t="s">
        <v>91</v>
      </c>
      <c r="D20" s="8" t="s">
        <v>5</v>
      </c>
      <c r="E20" s="9">
        <v>105.59440000000001</v>
      </c>
      <c r="F20" s="6"/>
      <c r="G20" s="1"/>
      <c r="H20" s="55"/>
      <c r="I20" s="56">
        <f t="shared" si="0"/>
        <v>0</v>
      </c>
      <c r="J20" s="56"/>
    </row>
    <row r="21" spans="2:10" ht="12.75">
      <c r="B21" s="38"/>
      <c r="C21" s="11" t="s">
        <v>70</v>
      </c>
      <c r="D21" s="8" t="s">
        <v>5</v>
      </c>
      <c r="E21" s="9">
        <v>58.881800000000005</v>
      </c>
      <c r="F21" s="6"/>
      <c r="G21" s="1"/>
      <c r="H21" s="55"/>
      <c r="I21" s="56">
        <f t="shared" si="0"/>
        <v>0</v>
      </c>
      <c r="J21" s="56"/>
    </row>
    <row r="22" spans="2:10" ht="12.75">
      <c r="B22" s="38"/>
      <c r="C22" s="11" t="s">
        <v>73</v>
      </c>
      <c r="D22" s="8" t="s">
        <v>5</v>
      </c>
      <c r="E22" s="9">
        <v>404.009</v>
      </c>
      <c r="F22" s="6"/>
      <c r="G22" s="1"/>
      <c r="H22" s="55"/>
      <c r="I22" s="56">
        <f t="shared" si="0"/>
        <v>0</v>
      </c>
      <c r="J22" s="56"/>
    </row>
    <row r="23" spans="2:10" ht="12.75">
      <c r="B23" s="38"/>
      <c r="C23" s="11" t="s">
        <v>133</v>
      </c>
      <c r="D23" s="8" t="s">
        <v>24</v>
      </c>
      <c r="E23" s="9">
        <v>216.74166666666667</v>
      </c>
      <c r="F23" s="6"/>
      <c r="G23" s="1"/>
      <c r="H23" s="55"/>
      <c r="I23" s="56">
        <f t="shared" si="0"/>
        <v>0</v>
      </c>
      <c r="J23" s="56"/>
    </row>
    <row r="24" spans="2:10" ht="12.75">
      <c r="B24" s="38"/>
      <c r="C24" s="11" t="s">
        <v>168</v>
      </c>
      <c r="D24" s="8" t="s">
        <v>24</v>
      </c>
      <c r="E24" s="9">
        <v>843.7014049586777</v>
      </c>
      <c r="F24" s="6"/>
      <c r="G24" s="1"/>
      <c r="H24" s="55"/>
      <c r="I24" s="56">
        <f t="shared" si="0"/>
        <v>0</v>
      </c>
      <c r="J24" s="56"/>
    </row>
    <row r="25" spans="2:10" ht="12.75">
      <c r="B25" s="39"/>
      <c r="C25" s="11" t="s">
        <v>38</v>
      </c>
      <c r="D25" s="8" t="s">
        <v>24</v>
      </c>
      <c r="E25" s="9">
        <v>66.34217391304348</v>
      </c>
      <c r="F25" s="6"/>
      <c r="G25" s="1"/>
      <c r="H25" s="55"/>
      <c r="I25" s="56">
        <f t="shared" si="0"/>
        <v>0</v>
      </c>
      <c r="J25" s="56"/>
    </row>
    <row r="26" spans="2:10" ht="12.75">
      <c r="B26" s="46">
        <v>3</v>
      </c>
      <c r="C26" s="47" t="s">
        <v>169</v>
      </c>
      <c r="D26" s="48"/>
      <c r="E26" s="49"/>
      <c r="F26" s="53"/>
      <c r="G26" s="1"/>
      <c r="H26" s="55"/>
      <c r="I26" s="56"/>
      <c r="J26" s="56"/>
    </row>
    <row r="27" spans="2:10" ht="12.75">
      <c r="B27" s="38"/>
      <c r="C27" s="11" t="s">
        <v>17</v>
      </c>
      <c r="D27" s="8" t="s">
        <v>4</v>
      </c>
      <c r="E27" s="9">
        <v>805</v>
      </c>
      <c r="F27" s="6"/>
      <c r="G27" s="1"/>
      <c r="H27" s="55"/>
      <c r="I27" s="56">
        <f t="shared" si="0"/>
        <v>0</v>
      </c>
      <c r="J27" s="56"/>
    </row>
    <row r="28" spans="2:10" ht="12.75">
      <c r="B28" s="38"/>
      <c r="C28" s="11" t="s">
        <v>134</v>
      </c>
      <c r="D28" s="8" t="s">
        <v>4</v>
      </c>
      <c r="E28" s="9">
        <v>863.932</v>
      </c>
      <c r="F28" s="6"/>
      <c r="G28" s="1"/>
      <c r="H28" s="55"/>
      <c r="I28" s="56">
        <f t="shared" si="0"/>
        <v>0</v>
      </c>
      <c r="J28" s="56"/>
    </row>
    <row r="29" spans="2:10" ht="12.75">
      <c r="B29" s="38"/>
      <c r="C29" s="11" t="s">
        <v>76</v>
      </c>
      <c r="D29" s="8" t="s">
        <v>4</v>
      </c>
      <c r="E29" s="9">
        <v>1564</v>
      </c>
      <c r="F29" s="6"/>
      <c r="G29" s="1"/>
      <c r="H29" s="55"/>
      <c r="I29" s="56">
        <f t="shared" si="0"/>
        <v>0</v>
      </c>
      <c r="J29" s="56"/>
    </row>
    <row r="30" spans="2:10" ht="12.75">
      <c r="B30" s="39"/>
      <c r="C30" s="11" t="s">
        <v>36</v>
      </c>
      <c r="D30" s="8" t="s">
        <v>2</v>
      </c>
      <c r="E30" s="9">
        <v>26589.6</v>
      </c>
      <c r="F30" s="6"/>
      <c r="G30" s="1"/>
      <c r="H30" s="55"/>
      <c r="I30" s="56">
        <f t="shared" si="0"/>
        <v>0</v>
      </c>
      <c r="J30" s="56"/>
    </row>
    <row r="31" spans="2:10" ht="12.75">
      <c r="B31" s="46">
        <v>4</v>
      </c>
      <c r="C31" s="47" t="s">
        <v>170</v>
      </c>
      <c r="D31" s="48"/>
      <c r="E31" s="49"/>
      <c r="F31" s="53"/>
      <c r="G31" s="1"/>
      <c r="H31" s="55"/>
      <c r="I31" s="56"/>
      <c r="J31" s="56"/>
    </row>
    <row r="32" spans="2:10" ht="12.75">
      <c r="B32" s="38"/>
      <c r="C32" s="11" t="s">
        <v>86</v>
      </c>
      <c r="D32" s="8" t="s">
        <v>4</v>
      </c>
      <c r="E32" s="9">
        <v>75724.770625</v>
      </c>
      <c r="F32" s="6"/>
      <c r="G32" s="1"/>
      <c r="H32" s="55"/>
      <c r="I32" s="56">
        <f t="shared" si="0"/>
        <v>0</v>
      </c>
      <c r="J32" s="56"/>
    </row>
    <row r="33" spans="2:10" ht="12.75">
      <c r="B33" s="38"/>
      <c r="C33" s="11" t="s">
        <v>135</v>
      </c>
      <c r="D33" s="8" t="s">
        <v>4</v>
      </c>
      <c r="E33" s="9">
        <v>36875.82856663907</v>
      </c>
      <c r="F33" s="6"/>
      <c r="G33" s="1"/>
      <c r="H33" s="55"/>
      <c r="I33" s="56">
        <f t="shared" si="0"/>
        <v>0</v>
      </c>
      <c r="J33" s="56"/>
    </row>
    <row r="34" spans="2:10" ht="12.75">
      <c r="B34" s="39"/>
      <c r="C34" s="11" t="s">
        <v>77</v>
      </c>
      <c r="D34" s="8" t="s">
        <v>4</v>
      </c>
      <c r="E34" s="9">
        <v>51750</v>
      </c>
      <c r="F34" s="6"/>
      <c r="G34" s="1"/>
      <c r="H34" s="55"/>
      <c r="I34" s="56">
        <f t="shared" si="0"/>
        <v>0</v>
      </c>
      <c r="J34" s="56"/>
    </row>
    <row r="35" spans="2:10" ht="12.75">
      <c r="B35" s="46">
        <v>5</v>
      </c>
      <c r="C35" s="47" t="s">
        <v>171</v>
      </c>
      <c r="D35" s="48"/>
      <c r="E35" s="49"/>
      <c r="F35" s="53"/>
      <c r="G35" s="1"/>
      <c r="H35" s="55"/>
      <c r="I35" s="56"/>
      <c r="J35" s="56"/>
    </row>
    <row r="36" spans="2:10" ht="12.75">
      <c r="B36" s="38"/>
      <c r="C36" s="11" t="s">
        <v>90</v>
      </c>
      <c r="D36" s="8" t="s">
        <v>2</v>
      </c>
      <c r="E36" s="9">
        <v>10987.438016528926</v>
      </c>
      <c r="F36" s="6"/>
      <c r="G36" s="1"/>
      <c r="H36" s="55"/>
      <c r="I36" s="56">
        <f t="shared" si="0"/>
        <v>0</v>
      </c>
      <c r="J36" s="56"/>
    </row>
    <row r="37" spans="2:10" ht="12.75">
      <c r="B37" s="38"/>
      <c r="C37" s="11" t="s">
        <v>69</v>
      </c>
      <c r="D37" s="8" t="s">
        <v>2</v>
      </c>
      <c r="E37" s="9">
        <v>6363.06</v>
      </c>
      <c r="F37" s="6"/>
      <c r="G37" s="1"/>
      <c r="H37" s="55"/>
      <c r="I37" s="56">
        <f t="shared" si="0"/>
        <v>0</v>
      </c>
      <c r="J37" s="56"/>
    </row>
    <row r="38" spans="2:10" ht="12.75">
      <c r="B38" s="38"/>
      <c r="C38" s="11" t="s">
        <v>92</v>
      </c>
      <c r="D38" s="8" t="s">
        <v>2</v>
      </c>
      <c r="E38" s="9">
        <v>12810.9318</v>
      </c>
      <c r="F38" s="6"/>
      <c r="G38" s="1"/>
      <c r="H38" s="55"/>
      <c r="I38" s="56">
        <f t="shared" si="0"/>
        <v>0</v>
      </c>
      <c r="J38" s="56"/>
    </row>
    <row r="39" spans="2:10" ht="12.75">
      <c r="B39" s="39"/>
      <c r="C39" s="11" t="s">
        <v>80</v>
      </c>
      <c r="D39" s="8" t="s">
        <v>2</v>
      </c>
      <c r="E39" s="9">
        <v>15859.37</v>
      </c>
      <c r="F39" s="6"/>
      <c r="G39" s="1"/>
      <c r="H39" s="55"/>
      <c r="I39" s="56">
        <f t="shared" si="0"/>
        <v>0</v>
      </c>
      <c r="J39" s="56"/>
    </row>
    <row r="40" spans="2:10" ht="12.75">
      <c r="B40" s="46">
        <v>6</v>
      </c>
      <c r="C40" s="47" t="s">
        <v>21</v>
      </c>
      <c r="D40" s="48"/>
      <c r="E40" s="49"/>
      <c r="F40" s="53"/>
      <c r="G40" s="1"/>
      <c r="H40" s="55"/>
      <c r="I40" s="56"/>
      <c r="J40" s="56"/>
    </row>
    <row r="41" spans="2:10" ht="12.75">
      <c r="B41" s="38"/>
      <c r="C41" s="21" t="s">
        <v>82</v>
      </c>
      <c r="D41" s="8" t="s">
        <v>25</v>
      </c>
      <c r="E41" s="9">
        <v>110394.1165503577</v>
      </c>
      <c r="F41" s="6"/>
      <c r="G41" s="1"/>
      <c r="H41" s="55"/>
      <c r="I41" s="56">
        <f t="shared" si="0"/>
        <v>0</v>
      </c>
      <c r="J41" s="56"/>
    </row>
    <row r="42" spans="2:10" ht="12.75">
      <c r="B42" s="38"/>
      <c r="C42" s="7" t="s">
        <v>83</v>
      </c>
      <c r="D42" s="8" t="s">
        <v>25</v>
      </c>
      <c r="E42" s="9">
        <v>46557.251381204966</v>
      </c>
      <c r="F42" s="6"/>
      <c r="G42" s="1"/>
      <c r="H42" s="55"/>
      <c r="I42" s="56">
        <f t="shared" si="0"/>
        <v>0</v>
      </c>
      <c r="J42" s="56"/>
    </row>
    <row r="43" spans="2:10" ht="12.75">
      <c r="B43" s="38"/>
      <c r="C43" s="7" t="s">
        <v>84</v>
      </c>
      <c r="D43" s="8" t="s">
        <v>25</v>
      </c>
      <c r="E43" s="9">
        <v>57636.7957655889</v>
      </c>
      <c r="F43" s="6"/>
      <c r="G43" s="1"/>
      <c r="H43" s="55"/>
      <c r="I43" s="56">
        <f t="shared" si="0"/>
        <v>0</v>
      </c>
      <c r="J43" s="56"/>
    </row>
    <row r="44" spans="2:10" ht="12.75">
      <c r="B44" s="38"/>
      <c r="C44" s="10" t="s">
        <v>85</v>
      </c>
      <c r="D44" s="8" t="s">
        <v>25</v>
      </c>
      <c r="E44" s="9">
        <v>28646.726814589652</v>
      </c>
      <c r="F44" s="6"/>
      <c r="G44" s="1"/>
      <c r="H44" s="55"/>
      <c r="I44" s="56">
        <f t="shared" si="0"/>
        <v>0</v>
      </c>
      <c r="J44" s="56"/>
    </row>
    <row r="45" spans="2:10" ht="12.75">
      <c r="B45" s="38"/>
      <c r="C45" s="11" t="s">
        <v>67</v>
      </c>
      <c r="D45" s="8" t="s">
        <v>25</v>
      </c>
      <c r="E45" s="9">
        <v>27166.99540430859</v>
      </c>
      <c r="F45" s="6"/>
      <c r="G45" s="1"/>
      <c r="H45" s="55"/>
      <c r="I45" s="56">
        <f t="shared" si="0"/>
        <v>0</v>
      </c>
      <c r="J45" s="56"/>
    </row>
    <row r="46" spans="2:10" ht="12.75">
      <c r="B46" s="38"/>
      <c r="C46" s="11" t="s">
        <v>68</v>
      </c>
      <c r="D46" s="8" t="s">
        <v>25</v>
      </c>
      <c r="E46" s="9">
        <v>120322.49297828107</v>
      </c>
      <c r="F46" s="6"/>
      <c r="G46" s="1"/>
      <c r="H46" s="55"/>
      <c r="I46" s="56">
        <f t="shared" si="0"/>
        <v>0</v>
      </c>
      <c r="J46" s="56"/>
    </row>
    <row r="47" spans="2:10" ht="12.75">
      <c r="B47" s="39"/>
      <c r="C47" s="11" t="s">
        <v>97</v>
      </c>
      <c r="D47" s="8" t="s">
        <v>25</v>
      </c>
      <c r="E47" s="9">
        <v>9777.75524649203</v>
      </c>
      <c r="F47" s="6"/>
      <c r="G47" s="1"/>
      <c r="H47" s="55"/>
      <c r="I47" s="56">
        <f t="shared" si="0"/>
        <v>0</v>
      </c>
      <c r="J47" s="56"/>
    </row>
    <row r="48" spans="2:10" ht="12.75">
      <c r="B48" s="46">
        <v>7</v>
      </c>
      <c r="C48" s="47" t="s">
        <v>172</v>
      </c>
      <c r="D48" s="48"/>
      <c r="E48" s="49"/>
      <c r="F48" s="53"/>
      <c r="G48" s="1"/>
      <c r="H48" s="55"/>
      <c r="I48" s="56"/>
      <c r="J48" s="56"/>
    </row>
    <row r="49" spans="2:10" ht="12.75">
      <c r="B49" s="38"/>
      <c r="C49" s="11" t="s">
        <v>139</v>
      </c>
      <c r="D49" s="8" t="s">
        <v>4</v>
      </c>
      <c r="E49" s="9">
        <v>4591.73</v>
      </c>
      <c r="F49" s="6"/>
      <c r="G49" s="1"/>
      <c r="H49" s="55"/>
      <c r="I49" s="56">
        <f t="shared" si="0"/>
        <v>0</v>
      </c>
      <c r="J49" s="56"/>
    </row>
    <row r="50" spans="2:10" ht="12.75">
      <c r="B50" s="39"/>
      <c r="C50" s="11" t="s">
        <v>140</v>
      </c>
      <c r="D50" s="8" t="s">
        <v>4</v>
      </c>
      <c r="E50" s="9">
        <v>5972.05</v>
      </c>
      <c r="F50" s="6"/>
      <c r="G50" s="1"/>
      <c r="H50" s="55"/>
      <c r="I50" s="56">
        <f t="shared" si="0"/>
        <v>0</v>
      </c>
      <c r="J50" s="56"/>
    </row>
    <row r="51" spans="2:10" ht="12.75">
      <c r="B51" s="46">
        <v>8</v>
      </c>
      <c r="C51" s="47" t="s">
        <v>173</v>
      </c>
      <c r="D51" s="48"/>
      <c r="E51" s="49"/>
      <c r="F51" s="53"/>
      <c r="G51" s="1"/>
      <c r="H51" s="55"/>
      <c r="I51" s="56"/>
      <c r="J51" s="56"/>
    </row>
    <row r="52" spans="2:10" ht="12.75">
      <c r="B52" s="38"/>
      <c r="C52" s="11" t="s">
        <v>95</v>
      </c>
      <c r="D52" s="8" t="s">
        <v>4</v>
      </c>
      <c r="E52" s="9">
        <v>3198.6111111111113</v>
      </c>
      <c r="F52" s="6"/>
      <c r="G52" s="1"/>
      <c r="H52" s="55"/>
      <c r="I52" s="56">
        <f t="shared" si="0"/>
        <v>0</v>
      </c>
      <c r="J52" s="56"/>
    </row>
    <row r="53" spans="2:10" ht="12.75">
      <c r="B53" s="38"/>
      <c r="C53" s="11" t="s">
        <v>96</v>
      </c>
      <c r="D53" s="8" t="s">
        <v>4</v>
      </c>
      <c r="E53" s="9">
        <v>4602.758620689655</v>
      </c>
      <c r="F53" s="6"/>
      <c r="G53" s="1"/>
      <c r="H53" s="55"/>
      <c r="I53" s="56">
        <f t="shared" si="0"/>
        <v>0</v>
      </c>
      <c r="J53" s="56"/>
    </row>
    <row r="54" spans="2:10" ht="12.75">
      <c r="B54" s="38"/>
      <c r="C54" s="11" t="s">
        <v>192</v>
      </c>
      <c r="D54" s="8" t="s">
        <v>4</v>
      </c>
      <c r="E54" s="9">
        <v>2984.6715328467153</v>
      </c>
      <c r="F54" s="6"/>
      <c r="G54" s="1"/>
      <c r="H54" s="55"/>
      <c r="I54" s="56">
        <f t="shared" si="0"/>
        <v>0</v>
      </c>
      <c r="J54" s="56"/>
    </row>
    <row r="55" spans="2:10" ht="12.75">
      <c r="B55" s="38"/>
      <c r="C55" s="11" t="s">
        <v>39</v>
      </c>
      <c r="D55" s="8" t="s">
        <v>3</v>
      </c>
      <c r="E55" s="9">
        <v>1612.1</v>
      </c>
      <c r="F55" s="6"/>
      <c r="G55" s="1"/>
      <c r="H55" s="55"/>
      <c r="I55" s="56">
        <f t="shared" si="0"/>
        <v>0</v>
      </c>
      <c r="J55" s="56"/>
    </row>
    <row r="56" spans="2:10" ht="12.75">
      <c r="B56" s="38"/>
      <c r="C56" s="11" t="s">
        <v>40</v>
      </c>
      <c r="D56" s="8" t="s">
        <v>3</v>
      </c>
      <c r="E56" s="9">
        <v>3039.96</v>
      </c>
      <c r="F56" s="6"/>
      <c r="G56" s="1"/>
      <c r="H56" s="55"/>
      <c r="I56" s="56">
        <f t="shared" si="0"/>
        <v>0</v>
      </c>
      <c r="J56" s="56"/>
    </row>
    <row r="57" spans="2:10" ht="12.75">
      <c r="B57" s="38"/>
      <c r="C57" s="11" t="s">
        <v>145</v>
      </c>
      <c r="D57" s="8" t="s">
        <v>3</v>
      </c>
      <c r="E57" s="9">
        <v>1174.53</v>
      </c>
      <c r="F57" s="6"/>
      <c r="G57" s="1"/>
      <c r="H57" s="55"/>
      <c r="I57" s="56">
        <f t="shared" si="0"/>
        <v>0</v>
      </c>
      <c r="J57" s="56"/>
    </row>
    <row r="58" spans="2:10" ht="12.75">
      <c r="B58" s="39"/>
      <c r="C58" s="11" t="s">
        <v>37</v>
      </c>
      <c r="D58" s="8" t="s">
        <v>25</v>
      </c>
      <c r="E58" s="9">
        <v>459.48811448575196</v>
      </c>
      <c r="F58" s="6"/>
      <c r="G58" s="1"/>
      <c r="H58" s="55"/>
      <c r="I58" s="56">
        <f t="shared" si="0"/>
        <v>0</v>
      </c>
      <c r="J58" s="56"/>
    </row>
    <row r="59" spans="2:10" ht="12.75">
      <c r="B59" s="46">
        <v>9</v>
      </c>
      <c r="C59" s="47" t="s">
        <v>174</v>
      </c>
      <c r="D59" s="48"/>
      <c r="E59" s="49"/>
      <c r="F59" s="53"/>
      <c r="G59" s="1"/>
      <c r="H59" s="55"/>
      <c r="I59" s="56"/>
      <c r="J59" s="56"/>
    </row>
    <row r="60" spans="2:10" ht="12.75">
      <c r="B60" s="38"/>
      <c r="C60" s="11" t="s">
        <v>42</v>
      </c>
      <c r="D60" s="8" t="s">
        <v>25</v>
      </c>
      <c r="E60" s="9">
        <v>6847.425</v>
      </c>
      <c r="F60" s="6"/>
      <c r="G60" s="1"/>
      <c r="H60" s="55"/>
      <c r="I60" s="56">
        <f t="shared" si="0"/>
        <v>0</v>
      </c>
      <c r="J60" s="56"/>
    </row>
    <row r="61" spans="2:10" ht="12.75">
      <c r="B61" s="38"/>
      <c r="C61" s="11" t="s">
        <v>10</v>
      </c>
      <c r="D61" s="8" t="s">
        <v>3</v>
      </c>
      <c r="E61" s="9">
        <v>581.9055000000001</v>
      </c>
      <c r="F61" s="6"/>
      <c r="G61" s="1"/>
      <c r="H61" s="55"/>
      <c r="I61" s="56">
        <f t="shared" si="0"/>
        <v>0</v>
      </c>
      <c r="J61" s="56"/>
    </row>
    <row r="62" spans="2:10" ht="12.75">
      <c r="B62" s="38"/>
      <c r="C62" s="11" t="s">
        <v>11</v>
      </c>
      <c r="D62" s="8" t="s">
        <v>3</v>
      </c>
      <c r="E62" s="9">
        <v>261.23703703703706</v>
      </c>
      <c r="F62" s="6"/>
      <c r="G62" s="1"/>
      <c r="H62" s="55"/>
      <c r="I62" s="56">
        <f t="shared" si="0"/>
        <v>0</v>
      </c>
      <c r="J62" s="56"/>
    </row>
    <row r="63" spans="2:10" ht="12.75">
      <c r="B63" s="38"/>
      <c r="C63" s="11" t="s">
        <v>7</v>
      </c>
      <c r="D63" s="8" t="s">
        <v>3</v>
      </c>
      <c r="E63" s="9">
        <v>98.82105263157895</v>
      </c>
      <c r="F63" s="6"/>
      <c r="G63" s="1"/>
      <c r="H63" s="55"/>
      <c r="I63" s="56">
        <f t="shared" si="0"/>
        <v>0</v>
      </c>
      <c r="J63" s="56"/>
    </row>
    <row r="64" spans="2:10" ht="12.75">
      <c r="B64" s="38"/>
      <c r="C64" s="11" t="s">
        <v>8</v>
      </c>
      <c r="D64" s="8" t="s">
        <v>3</v>
      </c>
      <c r="E64" s="9">
        <v>366.43639999999994</v>
      </c>
      <c r="F64" s="6"/>
      <c r="G64" s="1"/>
      <c r="H64" s="55"/>
      <c r="I64" s="56">
        <f t="shared" si="0"/>
        <v>0</v>
      </c>
      <c r="J64" s="56"/>
    </row>
    <row r="65" spans="2:10" ht="12.75">
      <c r="B65" s="38"/>
      <c r="C65" s="11" t="s">
        <v>9</v>
      </c>
      <c r="D65" s="8" t="s">
        <v>3</v>
      </c>
      <c r="E65" s="9">
        <v>580.7758</v>
      </c>
      <c r="F65" s="6"/>
      <c r="G65" s="1"/>
      <c r="H65" s="55"/>
      <c r="I65" s="56">
        <f t="shared" si="0"/>
        <v>0</v>
      </c>
      <c r="J65" s="56"/>
    </row>
    <row r="66" spans="2:10" ht="12.75">
      <c r="B66" s="38"/>
      <c r="C66" s="11" t="s">
        <v>12</v>
      </c>
      <c r="D66" s="8" t="s">
        <v>25</v>
      </c>
      <c r="E66" s="9">
        <v>252.79338842975207</v>
      </c>
      <c r="F66" s="6"/>
      <c r="G66" s="1"/>
      <c r="H66" s="55"/>
      <c r="I66" s="56">
        <f t="shared" si="0"/>
        <v>0</v>
      </c>
      <c r="J66" s="56"/>
    </row>
    <row r="67" spans="2:10" ht="12.75">
      <c r="B67" s="38"/>
      <c r="C67" s="11" t="s">
        <v>43</v>
      </c>
      <c r="D67" s="8" t="s">
        <v>25</v>
      </c>
      <c r="E67" s="9">
        <v>94.56153846153846</v>
      </c>
      <c r="F67" s="6"/>
      <c r="G67" s="1"/>
      <c r="H67" s="55"/>
      <c r="I67" s="56">
        <f t="shared" si="0"/>
        <v>0</v>
      </c>
      <c r="J67" s="56"/>
    </row>
    <row r="68" spans="2:10" ht="12.75">
      <c r="B68" s="38"/>
      <c r="C68" s="11" t="s">
        <v>44</v>
      </c>
      <c r="D68" s="8" t="s">
        <v>25</v>
      </c>
      <c r="E68" s="9">
        <v>202.23471074380166</v>
      </c>
      <c r="F68" s="6"/>
      <c r="G68" s="1"/>
      <c r="H68" s="55"/>
      <c r="I68" s="56">
        <f t="shared" si="0"/>
        <v>0</v>
      </c>
      <c r="J68" s="56"/>
    </row>
    <row r="69" spans="2:10" ht="12.75">
      <c r="B69" s="38"/>
      <c r="C69" s="11" t="s">
        <v>146</v>
      </c>
      <c r="D69" s="8" t="s">
        <v>25</v>
      </c>
      <c r="E69" s="9">
        <v>6473.5</v>
      </c>
      <c r="F69" s="6"/>
      <c r="G69" s="1"/>
      <c r="H69" s="55"/>
      <c r="I69" s="56">
        <f t="shared" si="0"/>
        <v>0</v>
      </c>
      <c r="J69" s="56"/>
    </row>
    <row r="70" spans="2:10" ht="12.75">
      <c r="B70" s="38"/>
      <c r="C70" s="11" t="s">
        <v>147</v>
      </c>
      <c r="D70" s="8" t="s">
        <v>25</v>
      </c>
      <c r="E70" s="9">
        <v>7768.2</v>
      </c>
      <c r="F70" s="6"/>
      <c r="G70" s="1"/>
      <c r="H70" s="55"/>
      <c r="I70" s="56">
        <f t="shared" si="0"/>
        <v>0</v>
      </c>
      <c r="J70" s="56"/>
    </row>
    <row r="71" spans="2:10" ht="12.75">
      <c r="B71" s="38"/>
      <c r="C71" s="11" t="s">
        <v>105</v>
      </c>
      <c r="D71" s="8" t="s">
        <v>25</v>
      </c>
      <c r="E71" s="9">
        <v>9710.25</v>
      </c>
      <c r="F71" s="6"/>
      <c r="G71" s="1"/>
      <c r="H71" s="55"/>
      <c r="I71" s="56">
        <f t="shared" si="0"/>
        <v>0</v>
      </c>
      <c r="J71" s="56"/>
    </row>
    <row r="72" spans="2:10" ht="12.75">
      <c r="B72" s="38"/>
      <c r="C72" s="11" t="s">
        <v>45</v>
      </c>
      <c r="D72" s="8" t="s">
        <v>25</v>
      </c>
      <c r="E72" s="9">
        <v>94.56153846153846</v>
      </c>
      <c r="F72" s="6"/>
      <c r="G72" s="1"/>
      <c r="H72" s="55"/>
      <c r="I72" s="56">
        <f t="shared" si="0"/>
        <v>0</v>
      </c>
      <c r="J72" s="56"/>
    </row>
    <row r="73" spans="2:10" ht="12.75">
      <c r="B73" s="38"/>
      <c r="C73" s="11" t="s">
        <v>46</v>
      </c>
      <c r="D73" s="8" t="s">
        <v>25</v>
      </c>
      <c r="E73" s="9">
        <v>5484.6077738515905</v>
      </c>
      <c r="F73" s="6"/>
      <c r="G73" s="1"/>
      <c r="H73" s="55"/>
      <c r="I73" s="56">
        <f t="shared" si="0"/>
        <v>0</v>
      </c>
      <c r="J73" s="56"/>
    </row>
    <row r="74" spans="2:10" ht="12.75">
      <c r="B74" s="38"/>
      <c r="C74" s="11" t="s">
        <v>63</v>
      </c>
      <c r="D74" s="58" t="s">
        <v>25</v>
      </c>
      <c r="E74" s="9">
        <v>1695.2078088505064</v>
      </c>
      <c r="F74" s="6"/>
      <c r="G74" s="1"/>
      <c r="H74" s="55"/>
      <c r="I74" s="56">
        <f t="shared" si="0"/>
        <v>0</v>
      </c>
      <c r="J74" s="56"/>
    </row>
    <row r="75" spans="2:10" ht="12.75">
      <c r="B75" s="38"/>
      <c r="C75" s="11" t="s">
        <v>64</v>
      </c>
      <c r="D75" s="58" t="s">
        <v>25</v>
      </c>
      <c r="E75" s="9">
        <v>1440.6193544865823</v>
      </c>
      <c r="F75" s="6"/>
      <c r="G75" s="1"/>
      <c r="H75" s="55"/>
      <c r="I75" s="56">
        <f aca="true" t="shared" si="1" ref="I75:I138">+H75/E75</f>
        <v>0</v>
      </c>
      <c r="J75" s="56"/>
    </row>
    <row r="76" spans="2:10" ht="12.75">
      <c r="B76" s="38"/>
      <c r="C76" s="11" t="s">
        <v>106</v>
      </c>
      <c r="D76" s="8" t="s">
        <v>25</v>
      </c>
      <c r="E76" s="9">
        <v>75661.15702479339</v>
      </c>
      <c r="F76" s="6"/>
      <c r="G76" s="1"/>
      <c r="H76" s="55"/>
      <c r="I76" s="56">
        <f t="shared" si="1"/>
        <v>0</v>
      </c>
      <c r="J76" s="56"/>
    </row>
    <row r="77" spans="2:10" ht="12.75">
      <c r="B77" s="38"/>
      <c r="C77" s="11" t="s">
        <v>107</v>
      </c>
      <c r="D77" s="8" t="s">
        <v>25</v>
      </c>
      <c r="E77" s="9">
        <v>32195.363200000003</v>
      </c>
      <c r="F77" s="6"/>
      <c r="G77" s="1"/>
      <c r="H77" s="55"/>
      <c r="I77" s="56">
        <f t="shared" si="1"/>
        <v>0</v>
      </c>
      <c r="J77" s="56"/>
    </row>
    <row r="78" spans="2:10" ht="12.75">
      <c r="B78" s="38"/>
      <c r="C78" s="11" t="s">
        <v>108</v>
      </c>
      <c r="D78" s="8" t="s">
        <v>25</v>
      </c>
      <c r="E78" s="9">
        <v>3215.3424999999997</v>
      </c>
      <c r="F78" s="6"/>
      <c r="G78" s="1"/>
      <c r="H78" s="55"/>
      <c r="I78" s="56">
        <f t="shared" si="1"/>
        <v>0</v>
      </c>
      <c r="J78" s="56"/>
    </row>
    <row r="79" spans="2:10" ht="12.75">
      <c r="B79" s="38"/>
      <c r="C79" s="11" t="s">
        <v>16</v>
      </c>
      <c r="D79" s="8" t="s">
        <v>25</v>
      </c>
      <c r="E79" s="9">
        <v>15420.227999999997</v>
      </c>
      <c r="F79" s="6"/>
      <c r="G79" s="1"/>
      <c r="H79" s="55"/>
      <c r="I79" s="56">
        <f t="shared" si="1"/>
        <v>0</v>
      </c>
      <c r="J79" s="56"/>
    </row>
    <row r="80" spans="2:10" ht="12.75">
      <c r="B80" s="38"/>
      <c r="C80" s="11" t="s">
        <v>109</v>
      </c>
      <c r="D80" s="8" t="s">
        <v>25</v>
      </c>
      <c r="E80" s="9">
        <v>922.7040000000002</v>
      </c>
      <c r="F80" s="6"/>
      <c r="G80" s="1"/>
      <c r="H80" s="55"/>
      <c r="I80" s="56">
        <f t="shared" si="1"/>
        <v>0</v>
      </c>
      <c r="J80" s="56"/>
    </row>
    <row r="81" spans="2:10" ht="12.75">
      <c r="B81" s="38"/>
      <c r="C81" s="11" t="s">
        <v>110</v>
      </c>
      <c r="D81" s="8" t="s">
        <v>25</v>
      </c>
      <c r="E81" s="9">
        <v>905.4033000000002</v>
      </c>
      <c r="F81" s="6"/>
      <c r="G81" s="1"/>
      <c r="H81" s="55"/>
      <c r="I81" s="56">
        <f t="shared" si="1"/>
        <v>0</v>
      </c>
      <c r="J81" s="56"/>
    </row>
    <row r="82" spans="2:10" ht="12.75">
      <c r="B82" s="38"/>
      <c r="C82" s="11" t="s">
        <v>111</v>
      </c>
      <c r="D82" s="8" t="s">
        <v>25</v>
      </c>
      <c r="E82" s="9">
        <v>963.0723</v>
      </c>
      <c r="F82" s="6"/>
      <c r="G82" s="1"/>
      <c r="H82" s="55"/>
      <c r="I82" s="56">
        <f t="shared" si="1"/>
        <v>0</v>
      </c>
      <c r="J82" s="56"/>
    </row>
    <row r="83" spans="2:10" ht="12.75">
      <c r="B83" s="38"/>
      <c r="C83" s="11" t="s">
        <v>112</v>
      </c>
      <c r="D83" s="8" t="s">
        <v>25</v>
      </c>
      <c r="E83" s="9">
        <v>17803.305</v>
      </c>
      <c r="F83" s="6"/>
      <c r="G83" s="1"/>
      <c r="H83" s="55"/>
      <c r="I83" s="56">
        <f t="shared" si="1"/>
        <v>0</v>
      </c>
      <c r="J83" s="56"/>
    </row>
    <row r="84" spans="2:10" ht="12.75">
      <c r="B84" s="38"/>
      <c r="C84" s="11" t="s">
        <v>113</v>
      </c>
      <c r="D84" s="8" t="s">
        <v>25</v>
      </c>
      <c r="E84" s="9">
        <v>684.237</v>
      </c>
      <c r="F84" s="6"/>
      <c r="G84" s="1"/>
      <c r="H84" s="55"/>
      <c r="I84" s="56">
        <f t="shared" si="1"/>
        <v>0</v>
      </c>
      <c r="J84" s="56"/>
    </row>
    <row r="85" spans="2:10" ht="12.75">
      <c r="B85" s="38"/>
      <c r="C85" s="11" t="s">
        <v>114</v>
      </c>
      <c r="D85" s="8" t="s">
        <v>25</v>
      </c>
      <c r="E85" s="9">
        <v>661.8095000000001</v>
      </c>
      <c r="F85" s="6"/>
      <c r="G85" s="1"/>
      <c r="H85" s="55"/>
      <c r="I85" s="56">
        <f t="shared" si="1"/>
        <v>0</v>
      </c>
      <c r="J85" s="56"/>
    </row>
    <row r="86" spans="2:10" ht="12.75">
      <c r="B86" s="39"/>
      <c r="C86" s="11" t="s">
        <v>115</v>
      </c>
      <c r="D86" s="8" t="s">
        <v>25</v>
      </c>
      <c r="E86" s="9">
        <v>1926.904</v>
      </c>
      <c r="F86" s="6"/>
      <c r="G86" s="1"/>
      <c r="H86" s="55"/>
      <c r="I86" s="56">
        <f t="shared" si="1"/>
        <v>0</v>
      </c>
      <c r="J86" s="56"/>
    </row>
    <row r="87" spans="2:10" ht="12.75">
      <c r="B87" s="46">
        <v>10</v>
      </c>
      <c r="C87" s="47" t="s">
        <v>175</v>
      </c>
      <c r="D87" s="48"/>
      <c r="E87" s="49"/>
      <c r="F87" s="53"/>
      <c r="G87" s="1"/>
      <c r="H87" s="55"/>
      <c r="I87" s="56"/>
      <c r="J87" s="56"/>
    </row>
    <row r="88" spans="2:10" ht="12.75">
      <c r="B88" s="38"/>
      <c r="C88" s="11" t="s">
        <v>65</v>
      </c>
      <c r="D88" s="8" t="s">
        <v>25</v>
      </c>
      <c r="E88" s="9">
        <v>116446.28099173555</v>
      </c>
      <c r="F88" s="6"/>
      <c r="G88" s="1"/>
      <c r="H88" s="55"/>
      <c r="I88" s="56">
        <f t="shared" si="1"/>
        <v>0</v>
      </c>
      <c r="J88" s="56"/>
    </row>
    <row r="89" spans="2:10" ht="12.75">
      <c r="B89" s="38"/>
      <c r="C89" s="11" t="s">
        <v>66</v>
      </c>
      <c r="D89" s="8" t="s">
        <v>25</v>
      </c>
      <c r="E89" s="9">
        <v>80503.38091660406</v>
      </c>
      <c r="F89" s="6"/>
      <c r="G89" s="1"/>
      <c r="H89" s="55"/>
      <c r="I89" s="56">
        <f t="shared" si="1"/>
        <v>0</v>
      </c>
      <c r="J89" s="56"/>
    </row>
    <row r="90" spans="2:10" ht="12.75">
      <c r="B90" s="38"/>
      <c r="C90" s="11" t="s">
        <v>14</v>
      </c>
      <c r="D90" s="8" t="s">
        <v>3</v>
      </c>
      <c r="E90" s="9">
        <v>1303.7343749999998</v>
      </c>
      <c r="F90" s="6"/>
      <c r="G90" s="1"/>
      <c r="H90" s="55"/>
      <c r="I90" s="56">
        <f t="shared" si="1"/>
        <v>0</v>
      </c>
      <c r="J90" s="56"/>
    </row>
    <row r="91" spans="2:10" ht="12.75">
      <c r="B91" s="38"/>
      <c r="C91" s="11" t="s">
        <v>13</v>
      </c>
      <c r="D91" s="8" t="s">
        <v>3</v>
      </c>
      <c r="E91" s="9">
        <v>1643.1234375</v>
      </c>
      <c r="F91" s="6"/>
      <c r="G91" s="1"/>
      <c r="H91" s="55"/>
      <c r="I91" s="56">
        <f t="shared" si="1"/>
        <v>0</v>
      </c>
      <c r="J91" s="56"/>
    </row>
    <row r="92" spans="2:10" ht="12.75">
      <c r="B92" s="38"/>
      <c r="C92" s="11" t="s">
        <v>47</v>
      </c>
      <c r="D92" s="8" t="s">
        <v>3</v>
      </c>
      <c r="E92" s="9">
        <v>1038.86</v>
      </c>
      <c r="F92" s="6"/>
      <c r="G92" s="1"/>
      <c r="H92" s="55"/>
      <c r="I92" s="56">
        <f t="shared" si="1"/>
        <v>0</v>
      </c>
      <c r="J92" s="56"/>
    </row>
    <row r="93" spans="2:10" ht="12.75">
      <c r="B93" s="38"/>
      <c r="C93" s="11" t="s">
        <v>116</v>
      </c>
      <c r="D93" s="8" t="s">
        <v>25</v>
      </c>
      <c r="E93" s="9">
        <v>11522.54</v>
      </c>
      <c r="F93" s="6"/>
      <c r="G93" s="1"/>
      <c r="H93" s="55"/>
      <c r="I93" s="56">
        <f t="shared" si="1"/>
        <v>0</v>
      </c>
      <c r="J93" s="56"/>
    </row>
    <row r="94" spans="2:10" ht="12.75">
      <c r="B94" s="38"/>
      <c r="C94" s="11" t="s">
        <v>48</v>
      </c>
      <c r="D94" s="8" t="s">
        <v>25</v>
      </c>
      <c r="E94" s="9">
        <v>5655.3655535</v>
      </c>
      <c r="F94" s="6"/>
      <c r="G94" s="1"/>
      <c r="H94" s="55"/>
      <c r="I94" s="56">
        <f t="shared" si="1"/>
        <v>0</v>
      </c>
      <c r="J94" s="56"/>
    </row>
    <row r="95" spans="2:10" ht="12.75">
      <c r="B95" s="38"/>
      <c r="C95" s="11" t="s">
        <v>18</v>
      </c>
      <c r="D95" s="8" t="s">
        <v>25</v>
      </c>
      <c r="E95" s="9">
        <v>42305.328622</v>
      </c>
      <c r="F95" s="6"/>
      <c r="G95" s="1"/>
      <c r="H95" s="55"/>
      <c r="I95" s="56">
        <f t="shared" si="1"/>
        <v>0</v>
      </c>
      <c r="J95" s="56"/>
    </row>
    <row r="96" spans="2:10" ht="12.75">
      <c r="B96" s="39"/>
      <c r="C96" s="11" t="s">
        <v>49</v>
      </c>
      <c r="D96" s="8" t="s">
        <v>25</v>
      </c>
      <c r="E96" s="9">
        <v>382.2181104</v>
      </c>
      <c r="F96" s="6"/>
      <c r="G96" s="1"/>
      <c r="H96" s="55"/>
      <c r="I96" s="56">
        <f t="shared" si="1"/>
        <v>0</v>
      </c>
      <c r="J96" s="56"/>
    </row>
    <row r="97" spans="2:10" ht="12.75">
      <c r="B97" s="46">
        <v>11</v>
      </c>
      <c r="C97" s="47" t="s">
        <v>176</v>
      </c>
      <c r="D97" s="48"/>
      <c r="E97" s="49"/>
      <c r="F97" s="53"/>
      <c r="G97" s="1"/>
      <c r="H97" s="55"/>
      <c r="I97" s="56"/>
      <c r="J97" s="56"/>
    </row>
    <row r="98" spans="2:10" ht="12.75">
      <c r="B98" s="38"/>
      <c r="C98" s="11" t="s">
        <v>81</v>
      </c>
      <c r="D98" s="8" t="s">
        <v>2</v>
      </c>
      <c r="E98" s="9">
        <v>36208.264462809915</v>
      </c>
      <c r="F98" s="6"/>
      <c r="G98" s="1"/>
      <c r="H98" s="55"/>
      <c r="I98" s="56">
        <f t="shared" si="1"/>
        <v>0</v>
      </c>
      <c r="J98" s="56"/>
    </row>
    <row r="99" spans="2:10" ht="12.75">
      <c r="B99" s="39"/>
      <c r="C99" s="11" t="s">
        <v>144</v>
      </c>
      <c r="D99" s="8" t="s">
        <v>3</v>
      </c>
      <c r="E99" s="9">
        <v>4684.327102803738</v>
      </c>
      <c r="F99" s="6"/>
      <c r="G99" s="1"/>
      <c r="H99" s="55"/>
      <c r="I99" s="56">
        <f t="shared" si="1"/>
        <v>0</v>
      </c>
      <c r="J99" s="56"/>
    </row>
    <row r="100" spans="2:10" ht="12.75">
      <c r="B100" s="46">
        <v>12</v>
      </c>
      <c r="C100" s="47" t="s">
        <v>177</v>
      </c>
      <c r="D100" s="48"/>
      <c r="E100" s="49"/>
      <c r="F100" s="53"/>
      <c r="G100" s="1"/>
      <c r="H100" s="55"/>
      <c r="I100" s="56"/>
      <c r="J100" s="56"/>
    </row>
    <row r="101" spans="2:10" ht="12.75">
      <c r="B101" s="38"/>
      <c r="C101" s="11" t="s">
        <v>98</v>
      </c>
      <c r="D101" s="8" t="s">
        <v>25</v>
      </c>
      <c r="E101" s="9">
        <v>597.3440396000001</v>
      </c>
      <c r="F101" s="6"/>
      <c r="G101" s="1"/>
      <c r="H101" s="55"/>
      <c r="I101" s="56">
        <f t="shared" si="1"/>
        <v>0</v>
      </c>
      <c r="J101" s="56"/>
    </row>
    <row r="102" spans="2:10" ht="12.75">
      <c r="B102" s="38"/>
      <c r="C102" s="11" t="s">
        <v>99</v>
      </c>
      <c r="D102" s="8" t="s">
        <v>25</v>
      </c>
      <c r="E102" s="9">
        <v>172.0752</v>
      </c>
      <c r="F102" s="6"/>
      <c r="G102" s="1"/>
      <c r="H102" s="55"/>
      <c r="I102" s="56">
        <f t="shared" si="1"/>
        <v>0</v>
      </c>
      <c r="J102" s="56"/>
    </row>
    <row r="103" spans="2:10" ht="12.75">
      <c r="B103" s="38"/>
      <c r="C103" s="11" t="s">
        <v>100</v>
      </c>
      <c r="D103" s="8" t="s">
        <v>25</v>
      </c>
      <c r="E103" s="9">
        <v>193.08</v>
      </c>
      <c r="F103" s="6"/>
      <c r="G103" s="1"/>
      <c r="H103" s="55"/>
      <c r="I103" s="56">
        <f t="shared" si="1"/>
        <v>0</v>
      </c>
      <c r="J103" s="56"/>
    </row>
    <row r="104" spans="2:10" ht="12.75">
      <c r="B104" s="38"/>
      <c r="C104" s="11" t="s">
        <v>101</v>
      </c>
      <c r="D104" s="8" t="s">
        <v>25</v>
      </c>
      <c r="E104" s="9">
        <v>269.37</v>
      </c>
      <c r="F104" s="6"/>
      <c r="G104" s="1"/>
      <c r="H104" s="55"/>
      <c r="I104" s="56">
        <f t="shared" si="1"/>
        <v>0</v>
      </c>
      <c r="J104" s="56"/>
    </row>
    <row r="105" spans="2:10" ht="12.75">
      <c r="B105" s="38"/>
      <c r="C105" s="11" t="s">
        <v>102</v>
      </c>
      <c r="D105" s="8" t="s">
        <v>25</v>
      </c>
      <c r="E105" s="9">
        <v>541.37109375</v>
      </c>
      <c r="F105" s="6"/>
      <c r="G105" s="1"/>
      <c r="H105" s="55"/>
      <c r="I105" s="56">
        <f t="shared" si="1"/>
        <v>0</v>
      </c>
      <c r="J105" s="56"/>
    </row>
    <row r="106" spans="2:10" ht="12.75">
      <c r="B106" s="38"/>
      <c r="C106" s="11" t="s">
        <v>103</v>
      </c>
      <c r="D106" s="8" t="s">
        <v>25</v>
      </c>
      <c r="E106" s="9">
        <v>1392.65</v>
      </c>
      <c r="F106" s="6"/>
      <c r="G106" s="1"/>
      <c r="H106" s="55"/>
      <c r="I106" s="56">
        <f t="shared" si="1"/>
        <v>0</v>
      </c>
      <c r="J106" s="56"/>
    </row>
    <row r="107" spans="2:10" ht="12.75">
      <c r="B107" s="38"/>
      <c r="C107" s="11" t="s">
        <v>22</v>
      </c>
      <c r="D107" s="8" t="s">
        <v>25</v>
      </c>
      <c r="E107" s="9">
        <v>39.173378277609395</v>
      </c>
      <c r="F107" s="6"/>
      <c r="G107" s="1"/>
      <c r="H107" s="55"/>
      <c r="I107" s="56">
        <f t="shared" si="1"/>
        <v>0</v>
      </c>
      <c r="J107" s="56"/>
    </row>
    <row r="108" spans="2:10" ht="12.75">
      <c r="B108" s="39"/>
      <c r="C108" s="11" t="s">
        <v>104</v>
      </c>
      <c r="D108" s="8" t="s">
        <v>25</v>
      </c>
      <c r="E108" s="9">
        <v>91.13805936678885</v>
      </c>
      <c r="F108" s="6"/>
      <c r="G108" s="1"/>
      <c r="H108" s="55"/>
      <c r="I108" s="56">
        <f t="shared" si="1"/>
        <v>0</v>
      </c>
      <c r="J108" s="56"/>
    </row>
    <row r="109" spans="2:10" ht="12.75">
      <c r="B109" s="46">
        <v>13</v>
      </c>
      <c r="C109" s="47" t="s">
        <v>178</v>
      </c>
      <c r="D109" s="48"/>
      <c r="E109" s="49"/>
      <c r="F109" s="53"/>
      <c r="G109" s="1"/>
      <c r="H109" s="55"/>
      <c r="I109" s="56"/>
      <c r="J109" s="56"/>
    </row>
    <row r="110" spans="2:10" ht="12.75">
      <c r="B110" s="38"/>
      <c r="C110" s="11" t="s">
        <v>129</v>
      </c>
      <c r="D110" s="8" t="s">
        <v>4</v>
      </c>
      <c r="E110" s="9">
        <v>2637.0119295068703</v>
      </c>
      <c r="F110" s="6"/>
      <c r="G110" s="1"/>
      <c r="H110" s="55"/>
      <c r="I110" s="56">
        <f t="shared" si="1"/>
        <v>0</v>
      </c>
      <c r="J110" s="56"/>
    </row>
    <row r="111" spans="2:10" ht="12.75">
      <c r="B111" s="38"/>
      <c r="C111" s="11" t="s">
        <v>130</v>
      </c>
      <c r="D111" s="8" t="s">
        <v>4</v>
      </c>
      <c r="E111" s="9">
        <v>1059.2983803791715</v>
      </c>
      <c r="F111" s="6"/>
      <c r="G111" s="1"/>
      <c r="H111" s="55"/>
      <c r="I111" s="56">
        <f t="shared" si="1"/>
        <v>0</v>
      </c>
      <c r="J111" s="56"/>
    </row>
    <row r="112" spans="2:10" ht="12.75">
      <c r="B112" s="38"/>
      <c r="C112" s="7" t="s">
        <v>74</v>
      </c>
      <c r="D112" s="8" t="s">
        <v>3</v>
      </c>
      <c r="E112" s="9">
        <v>82.09850751637254</v>
      </c>
      <c r="F112" s="6"/>
      <c r="G112" s="1"/>
      <c r="H112" s="55"/>
      <c r="I112" s="56">
        <f t="shared" si="1"/>
        <v>0</v>
      </c>
      <c r="J112" s="56"/>
    </row>
    <row r="113" spans="2:10" ht="12.75">
      <c r="B113" s="38"/>
      <c r="C113" s="11" t="s">
        <v>131</v>
      </c>
      <c r="D113" s="8" t="s">
        <v>3</v>
      </c>
      <c r="E113" s="9">
        <v>482.0428990291956</v>
      </c>
      <c r="F113" s="6"/>
      <c r="G113" s="1"/>
      <c r="H113" s="55"/>
      <c r="I113" s="56">
        <f t="shared" si="1"/>
        <v>0</v>
      </c>
      <c r="J113" s="56"/>
    </row>
    <row r="114" spans="2:10" ht="12.75">
      <c r="B114" s="39"/>
      <c r="C114" s="11" t="s">
        <v>75</v>
      </c>
      <c r="D114" s="8" t="s">
        <v>3</v>
      </c>
      <c r="E114" s="9">
        <v>686.7236494994094</v>
      </c>
      <c r="F114" s="6"/>
      <c r="G114" s="1"/>
      <c r="H114" s="55"/>
      <c r="I114" s="56">
        <f t="shared" si="1"/>
        <v>0</v>
      </c>
      <c r="J114" s="56"/>
    </row>
    <row r="115" spans="2:10" ht="12.75">
      <c r="B115" s="46">
        <v>14</v>
      </c>
      <c r="C115" s="47" t="s">
        <v>62</v>
      </c>
      <c r="D115" s="48"/>
      <c r="E115" s="49"/>
      <c r="F115" s="53"/>
      <c r="G115" s="1"/>
      <c r="H115" s="55"/>
      <c r="I115" s="56"/>
      <c r="J115" s="56"/>
    </row>
    <row r="116" spans="2:10" ht="12.75">
      <c r="B116" s="38"/>
      <c r="C116" s="11" t="s">
        <v>27</v>
      </c>
      <c r="D116" s="8" t="s">
        <v>6</v>
      </c>
      <c r="E116" s="9">
        <v>2303.130165289256</v>
      </c>
      <c r="F116" s="6"/>
      <c r="G116" s="1"/>
      <c r="H116" s="55"/>
      <c r="I116" s="56">
        <f t="shared" si="1"/>
        <v>0</v>
      </c>
      <c r="J116" s="56"/>
    </row>
    <row r="117" spans="2:10" ht="12.75">
      <c r="B117" s="38"/>
      <c r="C117" s="11" t="s">
        <v>28</v>
      </c>
      <c r="D117" s="8" t="s">
        <v>6</v>
      </c>
      <c r="E117" s="9">
        <v>3058.0826446280994</v>
      </c>
      <c r="F117" s="6"/>
      <c r="G117" s="1"/>
      <c r="H117" s="55"/>
      <c r="I117" s="56">
        <f t="shared" si="1"/>
        <v>0</v>
      </c>
      <c r="J117" s="56"/>
    </row>
    <row r="118" spans="2:10" ht="12.75">
      <c r="B118" s="38"/>
      <c r="C118" s="11" t="s">
        <v>29</v>
      </c>
      <c r="D118" s="8" t="s">
        <v>6</v>
      </c>
      <c r="E118" s="9">
        <v>2459.4297520661157</v>
      </c>
      <c r="F118" s="6"/>
      <c r="G118" s="1"/>
      <c r="H118" s="55"/>
      <c r="I118" s="56">
        <f t="shared" si="1"/>
        <v>0</v>
      </c>
      <c r="J118" s="56"/>
    </row>
    <row r="119" spans="2:10" ht="12.75">
      <c r="B119" s="38"/>
      <c r="C119" s="7" t="s">
        <v>30</v>
      </c>
      <c r="D119" s="8" t="s">
        <v>6</v>
      </c>
      <c r="E119" s="9">
        <v>2782.512396694215</v>
      </c>
      <c r="F119" s="6"/>
      <c r="G119" s="1"/>
      <c r="H119" s="55"/>
      <c r="I119" s="56">
        <f t="shared" si="1"/>
        <v>0</v>
      </c>
      <c r="J119" s="56"/>
    </row>
    <row r="120" spans="2:10" ht="12.75">
      <c r="B120" s="38"/>
      <c r="C120" s="11" t="s">
        <v>31</v>
      </c>
      <c r="D120" s="8" t="s">
        <v>6</v>
      </c>
      <c r="E120" s="9">
        <v>3389.4710743801656</v>
      </c>
      <c r="F120" s="6"/>
      <c r="G120" s="1"/>
      <c r="H120" s="55"/>
      <c r="I120" s="56">
        <f t="shared" si="1"/>
        <v>0</v>
      </c>
      <c r="J120" s="56"/>
    </row>
    <row r="121" spans="2:10" ht="12.75">
      <c r="B121" s="38"/>
      <c r="C121" s="7" t="s">
        <v>32</v>
      </c>
      <c r="D121" s="8" t="s">
        <v>6</v>
      </c>
      <c r="E121" s="9">
        <v>1833.3801652892562</v>
      </c>
      <c r="F121" s="6"/>
      <c r="G121" s="1"/>
      <c r="H121" s="55"/>
      <c r="I121" s="56">
        <f t="shared" si="1"/>
        <v>0</v>
      </c>
      <c r="J121" s="56"/>
    </row>
    <row r="122" spans="2:10" ht="12.75">
      <c r="B122" s="38"/>
      <c r="C122" s="11" t="s">
        <v>33</v>
      </c>
      <c r="D122" s="8" t="s">
        <v>6</v>
      </c>
      <c r="E122" s="9">
        <v>2050.0954545454542</v>
      </c>
      <c r="F122" s="6"/>
      <c r="G122" s="1"/>
      <c r="H122" s="55"/>
      <c r="I122" s="56">
        <f t="shared" si="1"/>
        <v>0</v>
      </c>
      <c r="J122" s="56"/>
    </row>
    <row r="123" spans="2:10" ht="12.75">
      <c r="B123" s="38"/>
      <c r="C123" s="11" t="s">
        <v>34</v>
      </c>
      <c r="D123" s="8" t="s">
        <v>6</v>
      </c>
      <c r="E123" s="9">
        <v>1457.8172520661158</v>
      </c>
      <c r="F123" s="6"/>
      <c r="G123" s="1"/>
      <c r="H123" s="55"/>
      <c r="I123" s="56">
        <f t="shared" si="1"/>
        <v>0</v>
      </c>
      <c r="J123" s="56"/>
    </row>
    <row r="124" spans="2:10" ht="12.75">
      <c r="B124" s="39"/>
      <c r="C124" s="11" t="s">
        <v>35</v>
      </c>
      <c r="D124" s="8" t="s">
        <v>6</v>
      </c>
      <c r="E124" s="9">
        <v>6196.6859504132235</v>
      </c>
      <c r="F124" s="6"/>
      <c r="G124" s="1"/>
      <c r="H124" s="55"/>
      <c r="I124" s="56">
        <f t="shared" si="1"/>
        <v>0</v>
      </c>
      <c r="J124" s="56"/>
    </row>
    <row r="125" spans="2:10" ht="12.75">
      <c r="B125" s="46">
        <v>15</v>
      </c>
      <c r="C125" s="47" t="s">
        <v>179</v>
      </c>
      <c r="D125" s="48"/>
      <c r="E125" s="49"/>
      <c r="F125" s="53"/>
      <c r="G125" s="1"/>
      <c r="H125" s="55"/>
      <c r="I125" s="56"/>
      <c r="J125" s="56"/>
    </row>
    <row r="126" spans="2:10" ht="12.75">
      <c r="B126" s="38"/>
      <c r="C126" s="11" t="s">
        <v>93</v>
      </c>
      <c r="D126" s="8" t="s">
        <v>4</v>
      </c>
      <c r="E126" s="9">
        <v>4350.013</v>
      </c>
      <c r="F126" s="6"/>
      <c r="G126" s="1"/>
      <c r="H126" s="55"/>
      <c r="I126" s="56">
        <f t="shared" si="1"/>
        <v>0</v>
      </c>
      <c r="J126" s="56"/>
    </row>
    <row r="127" spans="2:10" ht="12.75">
      <c r="B127" s="38"/>
      <c r="C127" s="11" t="s">
        <v>71</v>
      </c>
      <c r="D127" s="8" t="s">
        <v>4</v>
      </c>
      <c r="E127" s="9">
        <v>2453.581185</v>
      </c>
      <c r="F127" s="6"/>
      <c r="G127" s="1"/>
      <c r="H127" s="55"/>
      <c r="I127" s="56">
        <f t="shared" si="1"/>
        <v>0</v>
      </c>
      <c r="J127" s="56"/>
    </row>
    <row r="128" spans="2:10" ht="12.75">
      <c r="B128" s="38"/>
      <c r="C128" s="11" t="s">
        <v>94</v>
      </c>
      <c r="D128" s="8" t="s">
        <v>4</v>
      </c>
      <c r="E128" s="9">
        <v>4768.775707475001</v>
      </c>
      <c r="F128" s="6"/>
      <c r="G128" s="1"/>
      <c r="H128" s="55"/>
      <c r="I128" s="56">
        <f t="shared" si="1"/>
        <v>0</v>
      </c>
      <c r="J128" s="56"/>
    </row>
    <row r="129" spans="2:10" ht="12.75">
      <c r="B129" s="38"/>
      <c r="C129" s="11" t="s">
        <v>157</v>
      </c>
      <c r="D129" s="8" t="s">
        <v>4</v>
      </c>
      <c r="E129" s="9">
        <v>1907.6781670505998</v>
      </c>
      <c r="F129" s="6"/>
      <c r="G129" s="1"/>
      <c r="H129" s="55"/>
      <c r="I129" s="56">
        <f t="shared" si="1"/>
        <v>0</v>
      </c>
      <c r="J129" s="56"/>
    </row>
    <row r="130" spans="2:10" ht="12.75">
      <c r="B130" s="38"/>
      <c r="C130" s="11" t="s">
        <v>158</v>
      </c>
      <c r="D130" s="8" t="s">
        <v>4</v>
      </c>
      <c r="E130" s="9">
        <v>2014.0174370105997</v>
      </c>
      <c r="F130" s="6"/>
      <c r="G130" s="1"/>
      <c r="H130" s="55"/>
      <c r="I130" s="56">
        <f t="shared" si="1"/>
        <v>0</v>
      </c>
      <c r="J130" s="56"/>
    </row>
    <row r="131" spans="2:10" ht="12.75">
      <c r="B131" s="38"/>
      <c r="C131" s="11" t="s">
        <v>180</v>
      </c>
      <c r="D131" s="8" t="s">
        <v>4</v>
      </c>
      <c r="E131" s="9">
        <v>23980</v>
      </c>
      <c r="F131" s="6"/>
      <c r="G131" s="1"/>
      <c r="H131" s="55"/>
      <c r="I131" s="56">
        <f t="shared" si="1"/>
        <v>0</v>
      </c>
      <c r="J131" s="56"/>
    </row>
    <row r="132" spans="2:10" ht="12.75">
      <c r="B132" s="38"/>
      <c r="C132" s="11" t="s">
        <v>181</v>
      </c>
      <c r="D132" s="8" t="s">
        <v>4</v>
      </c>
      <c r="E132" s="9">
        <v>8050</v>
      </c>
      <c r="F132" s="6"/>
      <c r="G132" s="1"/>
      <c r="H132" s="55"/>
      <c r="I132" s="56">
        <f t="shared" si="1"/>
        <v>0</v>
      </c>
      <c r="J132" s="56"/>
    </row>
    <row r="133" spans="2:10" ht="12.75">
      <c r="B133" s="38"/>
      <c r="C133" s="11" t="s">
        <v>132</v>
      </c>
      <c r="D133" s="8" t="s">
        <v>4</v>
      </c>
      <c r="E133" s="9">
        <v>10450</v>
      </c>
      <c r="F133" s="6"/>
      <c r="G133" s="1"/>
      <c r="H133" s="55"/>
      <c r="I133" s="56">
        <f t="shared" si="1"/>
        <v>0</v>
      </c>
      <c r="J133" s="56"/>
    </row>
    <row r="134" spans="2:10" ht="12.75">
      <c r="B134" s="38"/>
      <c r="C134" s="11" t="s">
        <v>182</v>
      </c>
      <c r="D134" s="8" t="s">
        <v>4</v>
      </c>
      <c r="E134" s="9">
        <v>4550.179999999999</v>
      </c>
      <c r="F134" s="6"/>
      <c r="G134" s="1"/>
      <c r="H134" s="55"/>
      <c r="I134" s="56">
        <f t="shared" si="1"/>
        <v>0</v>
      </c>
      <c r="J134" s="56"/>
    </row>
    <row r="135" spans="2:10" ht="12.75">
      <c r="B135" s="38"/>
      <c r="C135" s="11" t="s">
        <v>78</v>
      </c>
      <c r="D135" s="8" t="s">
        <v>5</v>
      </c>
      <c r="E135" s="9">
        <v>532.07</v>
      </c>
      <c r="F135" s="6"/>
      <c r="G135" s="1"/>
      <c r="H135" s="55"/>
      <c r="I135" s="56">
        <f t="shared" si="1"/>
        <v>0</v>
      </c>
      <c r="J135" s="56"/>
    </row>
    <row r="136" spans="2:10" ht="12.75">
      <c r="B136" s="38"/>
      <c r="C136" s="11" t="s">
        <v>159</v>
      </c>
      <c r="D136" s="8" t="s">
        <v>3</v>
      </c>
      <c r="E136" s="9">
        <v>1918.4</v>
      </c>
      <c r="F136" s="6"/>
      <c r="G136" s="1"/>
      <c r="H136" s="55"/>
      <c r="I136" s="56">
        <f t="shared" si="1"/>
        <v>0</v>
      </c>
      <c r="J136" s="56"/>
    </row>
    <row r="137" spans="2:10" ht="12.75">
      <c r="B137" s="38"/>
      <c r="C137" s="11" t="s">
        <v>41</v>
      </c>
      <c r="D137" s="8" t="s">
        <v>3</v>
      </c>
      <c r="E137" s="9">
        <v>766.6243352601157</v>
      </c>
      <c r="F137" s="6"/>
      <c r="G137" s="1"/>
      <c r="H137" s="55"/>
      <c r="I137" s="56">
        <f t="shared" si="1"/>
        <v>0</v>
      </c>
      <c r="J137" s="56"/>
    </row>
    <row r="138" spans="2:10" ht="12.75">
      <c r="B138" s="39"/>
      <c r="C138" s="11" t="s">
        <v>160</v>
      </c>
      <c r="D138" s="8" t="s">
        <v>3</v>
      </c>
      <c r="E138" s="9">
        <v>1484.0128483235997</v>
      </c>
      <c r="F138" s="6"/>
      <c r="G138" s="1"/>
      <c r="H138" s="55"/>
      <c r="I138" s="56">
        <f t="shared" si="1"/>
        <v>0</v>
      </c>
      <c r="J138" s="56"/>
    </row>
    <row r="139" spans="2:10" ht="12.75">
      <c r="B139" s="46">
        <v>16</v>
      </c>
      <c r="C139" s="47" t="s">
        <v>183</v>
      </c>
      <c r="D139" s="48"/>
      <c r="E139" s="49"/>
      <c r="F139" s="53"/>
      <c r="G139" s="1"/>
      <c r="H139" s="55"/>
      <c r="I139" s="56"/>
      <c r="J139" s="56"/>
    </row>
    <row r="140" spans="2:10" ht="12.75">
      <c r="B140" s="38"/>
      <c r="C140" s="11" t="s">
        <v>117</v>
      </c>
      <c r="D140" s="8" t="s">
        <v>25</v>
      </c>
      <c r="E140" s="9">
        <v>14988.41</v>
      </c>
      <c r="F140" s="6"/>
      <c r="G140" s="1"/>
      <c r="H140" s="55"/>
      <c r="I140" s="56">
        <f aca="true" t="shared" si="2" ref="I140:I187">+H140/E140</f>
        <v>0</v>
      </c>
      <c r="J140" s="56"/>
    </row>
    <row r="141" spans="2:10" ht="12.75">
      <c r="B141" s="38"/>
      <c r="C141" s="11" t="s">
        <v>128</v>
      </c>
      <c r="D141" s="8" t="s">
        <v>25</v>
      </c>
      <c r="E141" s="9">
        <v>2631.783319</v>
      </c>
      <c r="F141" s="6"/>
      <c r="G141" s="1"/>
      <c r="H141" s="55"/>
      <c r="I141" s="56">
        <f t="shared" si="2"/>
        <v>0</v>
      </c>
      <c r="J141" s="56"/>
    </row>
    <row r="142" spans="2:10" ht="12.75">
      <c r="B142" s="38"/>
      <c r="C142" s="11" t="s">
        <v>118</v>
      </c>
      <c r="D142" s="8" t="s">
        <v>25</v>
      </c>
      <c r="E142" s="9">
        <v>224502.3586256</v>
      </c>
      <c r="F142" s="6"/>
      <c r="G142" s="1"/>
      <c r="H142" s="55"/>
      <c r="I142" s="56">
        <f t="shared" si="2"/>
        <v>0</v>
      </c>
      <c r="J142" s="56"/>
    </row>
    <row r="143" spans="2:10" ht="12.75">
      <c r="B143" s="38"/>
      <c r="C143" s="11" t="s">
        <v>119</v>
      </c>
      <c r="D143" s="8" t="s">
        <v>25</v>
      </c>
      <c r="E143" s="9">
        <v>19036.105659240002</v>
      </c>
      <c r="F143" s="6"/>
      <c r="G143" s="1"/>
      <c r="H143" s="55"/>
      <c r="I143" s="56">
        <f t="shared" si="2"/>
        <v>0</v>
      </c>
      <c r="J143" s="56"/>
    </row>
    <row r="144" spans="2:10" ht="12.75">
      <c r="B144" s="38"/>
      <c r="C144" s="11" t="s">
        <v>120</v>
      </c>
      <c r="D144" s="8" t="s">
        <v>25</v>
      </c>
      <c r="E144" s="9">
        <v>19026.25238436</v>
      </c>
      <c r="F144" s="6"/>
      <c r="G144" s="1"/>
      <c r="H144" s="55"/>
      <c r="I144" s="56">
        <f t="shared" si="2"/>
        <v>0</v>
      </c>
      <c r="J144" s="56"/>
    </row>
    <row r="145" spans="2:10" ht="12.75">
      <c r="B145" s="38"/>
      <c r="C145" s="7" t="s">
        <v>121</v>
      </c>
      <c r="D145" s="8" t="s">
        <v>25</v>
      </c>
      <c r="E145" s="9">
        <v>20786.00445724</v>
      </c>
      <c r="F145" s="6"/>
      <c r="G145" s="1"/>
      <c r="H145" s="55"/>
      <c r="I145" s="56">
        <f t="shared" si="2"/>
        <v>0</v>
      </c>
      <c r="J145" s="56"/>
    </row>
    <row r="146" spans="2:10" ht="12.75">
      <c r="B146" s="38"/>
      <c r="C146" s="11" t="s">
        <v>122</v>
      </c>
      <c r="D146" s="8" t="s">
        <v>25</v>
      </c>
      <c r="E146" s="9">
        <v>70495.62</v>
      </c>
      <c r="F146" s="6"/>
      <c r="G146" s="1"/>
      <c r="H146" s="55"/>
      <c r="I146" s="56">
        <f t="shared" si="2"/>
        <v>0</v>
      </c>
      <c r="J146" s="56"/>
    </row>
    <row r="147" spans="2:10" ht="12.75">
      <c r="B147" s="38"/>
      <c r="C147" s="11" t="s">
        <v>184</v>
      </c>
      <c r="D147" s="8" t="s">
        <v>25</v>
      </c>
      <c r="E147" s="9">
        <v>26746.038000000004</v>
      </c>
      <c r="F147" s="6"/>
      <c r="G147" s="1"/>
      <c r="H147" s="55"/>
      <c r="I147" s="56">
        <f t="shared" si="2"/>
        <v>0</v>
      </c>
      <c r="J147" s="56"/>
    </row>
    <row r="148" spans="2:10" ht="12.75">
      <c r="B148" s="38"/>
      <c r="C148" s="11" t="s">
        <v>123</v>
      </c>
      <c r="D148" s="8" t="s">
        <v>25</v>
      </c>
      <c r="E148" s="9">
        <v>22806.34</v>
      </c>
      <c r="F148" s="6"/>
      <c r="G148" s="1"/>
      <c r="H148" s="55"/>
      <c r="I148" s="56">
        <f t="shared" si="2"/>
        <v>0</v>
      </c>
      <c r="J148" s="56"/>
    </row>
    <row r="149" spans="2:10" ht="12.75">
      <c r="B149" s="38"/>
      <c r="C149" s="11" t="s">
        <v>126</v>
      </c>
      <c r="D149" s="8" t="s">
        <v>25</v>
      </c>
      <c r="E149" s="9">
        <v>23405.68</v>
      </c>
      <c r="F149" s="6"/>
      <c r="G149" s="1"/>
      <c r="H149" s="55"/>
      <c r="I149" s="56">
        <f t="shared" si="2"/>
        <v>0</v>
      </c>
      <c r="J149" s="56"/>
    </row>
    <row r="150" spans="2:10" ht="12.75">
      <c r="B150" s="38"/>
      <c r="C150" s="11" t="s">
        <v>127</v>
      </c>
      <c r="D150" s="8" t="s">
        <v>25</v>
      </c>
      <c r="E150" s="9">
        <v>15793.45</v>
      </c>
      <c r="F150" s="6"/>
      <c r="G150" s="1"/>
      <c r="H150" s="55"/>
      <c r="I150" s="56">
        <f t="shared" si="2"/>
        <v>0</v>
      </c>
      <c r="J150" s="56"/>
    </row>
    <row r="151" spans="2:10" ht="12.75">
      <c r="B151" s="38"/>
      <c r="C151" s="11" t="s">
        <v>148</v>
      </c>
      <c r="D151" s="8" t="s">
        <v>25</v>
      </c>
      <c r="E151" s="9">
        <v>16439.81</v>
      </c>
      <c r="F151" s="6"/>
      <c r="G151" s="1"/>
      <c r="H151" s="55"/>
      <c r="I151" s="56">
        <f t="shared" si="2"/>
        <v>0</v>
      </c>
      <c r="J151" s="56"/>
    </row>
    <row r="152" spans="2:10" ht="12.75">
      <c r="B152" s="38"/>
      <c r="C152" s="11" t="s">
        <v>149</v>
      </c>
      <c r="D152" s="8" t="s">
        <v>25</v>
      </c>
      <c r="E152" s="9">
        <v>15889.96</v>
      </c>
      <c r="F152" s="6"/>
      <c r="G152" s="1"/>
      <c r="H152" s="55"/>
      <c r="I152" s="56">
        <f t="shared" si="2"/>
        <v>0</v>
      </c>
      <c r="J152" s="56"/>
    </row>
    <row r="153" spans="2:10" ht="12.75">
      <c r="B153" s="38"/>
      <c r="C153" s="11" t="s">
        <v>150</v>
      </c>
      <c r="D153" s="8" t="s">
        <v>25</v>
      </c>
      <c r="E153" s="9">
        <v>15095.461999999998</v>
      </c>
      <c r="F153" s="6"/>
      <c r="G153" s="1"/>
      <c r="H153" s="55"/>
      <c r="I153" s="56">
        <f t="shared" si="2"/>
        <v>0</v>
      </c>
      <c r="J153" s="56"/>
    </row>
    <row r="154" spans="2:10" ht="12.75">
      <c r="B154" s="38"/>
      <c r="C154" s="11" t="s">
        <v>124</v>
      </c>
      <c r="D154" s="8" t="s">
        <v>25</v>
      </c>
      <c r="E154" s="9">
        <v>1022.45</v>
      </c>
      <c r="F154" s="6"/>
      <c r="G154" s="1"/>
      <c r="H154" s="55"/>
      <c r="I154" s="56">
        <f t="shared" si="2"/>
        <v>0</v>
      </c>
      <c r="J154" s="56"/>
    </row>
    <row r="155" spans="2:10" ht="12.75">
      <c r="B155" s="38"/>
      <c r="C155" s="11" t="s">
        <v>50</v>
      </c>
      <c r="D155" s="8" t="s">
        <v>25</v>
      </c>
      <c r="E155" s="9">
        <v>2788.29</v>
      </c>
      <c r="F155" s="6"/>
      <c r="G155" s="1"/>
      <c r="H155" s="55"/>
      <c r="I155" s="56">
        <f t="shared" si="2"/>
        <v>0</v>
      </c>
      <c r="J155" s="56"/>
    </row>
    <row r="156" spans="2:10" ht="12.75">
      <c r="B156" s="38"/>
      <c r="C156" s="11" t="s">
        <v>51</v>
      </c>
      <c r="D156" s="8" t="s">
        <v>25</v>
      </c>
      <c r="E156" s="9">
        <v>7150.93</v>
      </c>
      <c r="F156" s="6"/>
      <c r="G156" s="1"/>
      <c r="H156" s="55"/>
      <c r="I156" s="56">
        <f t="shared" si="2"/>
        <v>0</v>
      </c>
      <c r="J156" s="56"/>
    </row>
    <row r="157" spans="2:10" ht="12.75">
      <c r="B157" s="38"/>
      <c r="C157" s="11" t="s">
        <v>52</v>
      </c>
      <c r="D157" s="8" t="s">
        <v>25</v>
      </c>
      <c r="E157" s="9">
        <v>4565.91</v>
      </c>
      <c r="F157" s="6"/>
      <c r="G157" s="1"/>
      <c r="H157" s="55"/>
      <c r="I157" s="56">
        <f t="shared" si="2"/>
        <v>0</v>
      </c>
      <c r="J157" s="56"/>
    </row>
    <row r="158" spans="2:10" ht="12.75">
      <c r="B158" s="38"/>
      <c r="C158" s="11" t="s">
        <v>53</v>
      </c>
      <c r="D158" s="8" t="s">
        <v>3</v>
      </c>
      <c r="E158" s="9">
        <v>381.7816666666667</v>
      </c>
      <c r="F158" s="6"/>
      <c r="G158" s="1"/>
      <c r="H158" s="55"/>
      <c r="I158" s="56">
        <f t="shared" si="2"/>
        <v>0</v>
      </c>
      <c r="J158" s="56"/>
    </row>
    <row r="159" spans="2:10" ht="12.75">
      <c r="B159" s="38"/>
      <c r="C159" s="11" t="s">
        <v>54</v>
      </c>
      <c r="D159" s="8" t="s">
        <v>3</v>
      </c>
      <c r="E159" s="9">
        <v>572.9983333333333</v>
      </c>
      <c r="F159" s="6"/>
      <c r="G159" s="1"/>
      <c r="H159" s="55"/>
      <c r="I159" s="56">
        <f t="shared" si="2"/>
        <v>0</v>
      </c>
      <c r="J159" s="56"/>
    </row>
    <row r="160" spans="2:10" ht="12.75">
      <c r="B160" s="38"/>
      <c r="C160" s="11" t="s">
        <v>15</v>
      </c>
      <c r="D160" s="8" t="s">
        <v>3</v>
      </c>
      <c r="E160" s="9">
        <v>826.905625</v>
      </c>
      <c r="F160" s="6"/>
      <c r="G160" s="1"/>
      <c r="H160" s="55"/>
      <c r="I160" s="56">
        <f t="shared" si="2"/>
        <v>0</v>
      </c>
      <c r="J160" s="56"/>
    </row>
    <row r="161" spans="2:10" ht="12.75">
      <c r="B161" s="38"/>
      <c r="C161" s="11" t="s">
        <v>55</v>
      </c>
      <c r="D161" s="8" t="s">
        <v>3</v>
      </c>
      <c r="E161" s="9">
        <v>477.89874999999995</v>
      </c>
      <c r="F161" s="6"/>
      <c r="G161" s="1"/>
      <c r="H161" s="55"/>
      <c r="I161" s="56">
        <f t="shared" si="2"/>
        <v>0</v>
      </c>
      <c r="J161" s="56"/>
    </row>
    <row r="162" spans="2:10" ht="12.75">
      <c r="B162" s="38"/>
      <c r="C162" s="11" t="s">
        <v>56</v>
      </c>
      <c r="D162" s="8" t="s">
        <v>3</v>
      </c>
      <c r="E162" s="9">
        <v>376.25</v>
      </c>
      <c r="F162" s="6"/>
      <c r="G162" s="2"/>
      <c r="H162" s="55"/>
      <c r="I162" s="56">
        <f t="shared" si="2"/>
        <v>0</v>
      </c>
      <c r="J162" s="56"/>
    </row>
    <row r="163" spans="2:10" ht="12.75">
      <c r="B163" s="38"/>
      <c r="C163" s="11" t="s">
        <v>57</v>
      </c>
      <c r="D163" s="8" t="s">
        <v>3</v>
      </c>
      <c r="E163" s="9">
        <v>292.341875</v>
      </c>
      <c r="F163" s="6"/>
      <c r="G163" s="2"/>
      <c r="H163" s="55"/>
      <c r="I163" s="56">
        <f t="shared" si="2"/>
        <v>0</v>
      </c>
      <c r="J163" s="56"/>
    </row>
    <row r="164" spans="2:10" ht="12.75">
      <c r="B164" s="38"/>
      <c r="C164" s="11" t="s">
        <v>125</v>
      </c>
      <c r="D164" s="8" t="s">
        <v>25</v>
      </c>
      <c r="E164" s="9">
        <v>10730.23</v>
      </c>
      <c r="F164" s="6"/>
      <c r="G164" s="2"/>
      <c r="H164" s="55"/>
      <c r="I164" s="56">
        <f t="shared" si="2"/>
        <v>0</v>
      </c>
      <c r="J164" s="56"/>
    </row>
    <row r="165" spans="2:10" ht="12.75">
      <c r="B165" s="38"/>
      <c r="C165" s="11" t="s">
        <v>58</v>
      </c>
      <c r="D165" s="8" t="s">
        <v>25</v>
      </c>
      <c r="E165" s="9">
        <v>900.64</v>
      </c>
      <c r="F165" s="6"/>
      <c r="G165" s="2"/>
      <c r="H165" s="55"/>
      <c r="I165" s="56">
        <f t="shared" si="2"/>
        <v>0</v>
      </c>
      <c r="J165" s="56"/>
    </row>
    <row r="166" spans="2:10" ht="12.75">
      <c r="B166" s="38"/>
      <c r="C166" s="11" t="s">
        <v>151</v>
      </c>
      <c r="D166" s="8" t="s">
        <v>25</v>
      </c>
      <c r="E166" s="9">
        <v>1565.37</v>
      </c>
      <c r="F166" s="6"/>
      <c r="G166" s="2"/>
      <c r="H166" s="55"/>
      <c r="I166" s="56">
        <f t="shared" si="2"/>
        <v>0</v>
      </c>
      <c r="J166" s="56"/>
    </row>
    <row r="167" spans="2:10" ht="12.75">
      <c r="B167" s="38"/>
      <c r="C167" s="11" t="s">
        <v>152</v>
      </c>
      <c r="D167" s="8" t="s">
        <v>25</v>
      </c>
      <c r="E167" s="9">
        <v>2250.22</v>
      </c>
      <c r="F167" s="6"/>
      <c r="G167" s="2"/>
      <c r="H167" s="55"/>
      <c r="I167" s="56">
        <f t="shared" si="2"/>
        <v>0</v>
      </c>
      <c r="J167" s="56"/>
    </row>
    <row r="168" spans="2:10" ht="12.75">
      <c r="B168" s="38"/>
      <c r="C168" s="11" t="s">
        <v>59</v>
      </c>
      <c r="D168" s="8" t="s">
        <v>25</v>
      </c>
      <c r="E168" s="9">
        <v>1223.06</v>
      </c>
      <c r="F168" s="6"/>
      <c r="G168" s="2"/>
      <c r="H168" s="55"/>
      <c r="I168" s="56">
        <f t="shared" si="2"/>
        <v>0</v>
      </c>
      <c r="J168" s="56"/>
    </row>
    <row r="169" spans="2:10" ht="12.75">
      <c r="B169" s="38"/>
      <c r="C169" s="11" t="s">
        <v>60</v>
      </c>
      <c r="D169" s="8" t="s">
        <v>25</v>
      </c>
      <c r="E169" s="9">
        <v>32385.892000000003</v>
      </c>
      <c r="F169" s="6"/>
      <c r="G169" s="2"/>
      <c r="H169" s="55"/>
      <c r="I169" s="56">
        <f t="shared" si="2"/>
        <v>0</v>
      </c>
      <c r="J169" s="56"/>
    </row>
    <row r="170" spans="2:10" ht="12.75">
      <c r="B170" s="38"/>
      <c r="C170" s="12" t="s">
        <v>19</v>
      </c>
      <c r="D170" s="8" t="s">
        <v>25</v>
      </c>
      <c r="E170" s="9">
        <v>1345.366</v>
      </c>
      <c r="F170" s="6"/>
      <c r="H170" s="55"/>
      <c r="I170" s="56">
        <f t="shared" si="2"/>
        <v>0</v>
      </c>
      <c r="J170" s="56"/>
    </row>
    <row r="171" spans="2:10" ht="12.75">
      <c r="B171" s="39"/>
      <c r="C171" s="12" t="s">
        <v>153</v>
      </c>
      <c r="D171" s="23" t="s">
        <v>25</v>
      </c>
      <c r="E171" s="14">
        <v>51692.81</v>
      </c>
      <c r="F171" s="15"/>
      <c r="H171" s="55"/>
      <c r="I171" s="56">
        <f t="shared" si="2"/>
        <v>0</v>
      </c>
      <c r="J171" s="56"/>
    </row>
    <row r="172" spans="2:10" ht="12.75">
      <c r="B172" s="46">
        <v>17</v>
      </c>
      <c r="C172" s="47" t="s">
        <v>61</v>
      </c>
      <c r="D172" s="50"/>
      <c r="E172" s="50"/>
      <c r="F172" s="52"/>
      <c r="H172" s="55"/>
      <c r="I172" s="56"/>
      <c r="J172" s="56"/>
    </row>
    <row r="173" spans="2:12" ht="12.75">
      <c r="B173" s="38"/>
      <c r="C173" s="10" t="s">
        <v>141</v>
      </c>
      <c r="D173" s="4" t="s">
        <v>4</v>
      </c>
      <c r="E173" s="5">
        <v>8514.194966728213</v>
      </c>
      <c r="F173" s="3"/>
      <c r="H173" s="55"/>
      <c r="I173" s="56">
        <f t="shared" si="2"/>
        <v>0</v>
      </c>
      <c r="J173" s="56"/>
      <c r="K173" s="55"/>
      <c r="L173" s="55"/>
    </row>
    <row r="174" spans="2:12" ht="12.75">
      <c r="B174" s="38"/>
      <c r="C174" s="7" t="s">
        <v>142</v>
      </c>
      <c r="D174" s="8" t="s">
        <v>4</v>
      </c>
      <c r="E174" s="9">
        <v>28133.290319236432</v>
      </c>
      <c r="F174" s="6"/>
      <c r="H174" s="55"/>
      <c r="I174" s="56">
        <f t="shared" si="2"/>
        <v>0</v>
      </c>
      <c r="J174" s="56"/>
      <c r="K174" s="55"/>
      <c r="L174" s="55"/>
    </row>
    <row r="175" spans="2:12" ht="12.75">
      <c r="B175" s="38"/>
      <c r="C175" s="7" t="s">
        <v>26</v>
      </c>
      <c r="D175" s="8" t="s">
        <v>4</v>
      </c>
      <c r="E175" s="9">
        <v>30695.956779920583</v>
      </c>
      <c r="F175" s="6"/>
      <c r="H175" s="55"/>
      <c r="I175" s="56">
        <f t="shared" si="2"/>
        <v>0</v>
      </c>
      <c r="J175" s="56"/>
      <c r="K175" s="55"/>
      <c r="L175" s="55"/>
    </row>
    <row r="176" spans="2:12" ht="12.75">
      <c r="B176" s="39"/>
      <c r="C176" s="22" t="s">
        <v>143</v>
      </c>
      <c r="D176" s="23" t="s">
        <v>4</v>
      </c>
      <c r="E176" s="14">
        <v>23474.769132909772</v>
      </c>
      <c r="F176" s="15"/>
      <c r="H176" s="55"/>
      <c r="I176" s="56">
        <f t="shared" si="2"/>
        <v>0</v>
      </c>
      <c r="J176" s="56"/>
      <c r="K176" s="55"/>
      <c r="L176" s="55"/>
    </row>
    <row r="177" spans="2:10" ht="6" customHeight="1">
      <c r="B177" s="34"/>
      <c r="C177" s="35"/>
      <c r="D177" s="33"/>
      <c r="E177" s="33"/>
      <c r="F177" s="33"/>
      <c r="H177" s="55"/>
      <c r="I177" s="56"/>
      <c r="J177" s="56"/>
    </row>
    <row r="178" spans="2:10" ht="19.5">
      <c r="B178" s="16" t="s">
        <v>185</v>
      </c>
      <c r="C178" s="42" t="s">
        <v>1</v>
      </c>
      <c r="D178" s="44"/>
      <c r="E178" s="44"/>
      <c r="F178" s="45" t="s">
        <v>190</v>
      </c>
      <c r="H178" s="55"/>
      <c r="I178" s="56"/>
      <c r="J178" s="56"/>
    </row>
    <row r="179" spans="2:10" ht="6" customHeight="1">
      <c r="B179" s="34"/>
      <c r="C179" s="35"/>
      <c r="D179" s="33"/>
      <c r="E179" s="33"/>
      <c r="F179" s="33"/>
      <c r="H179" s="55"/>
      <c r="I179" s="56"/>
      <c r="J179" s="56"/>
    </row>
    <row r="180" spans="2:10" ht="18">
      <c r="B180" s="19" t="s">
        <v>163</v>
      </c>
      <c r="C180" s="37" t="s">
        <v>164</v>
      </c>
      <c r="D180" s="30" t="s">
        <v>188</v>
      </c>
      <c r="E180" s="57" t="s">
        <v>193</v>
      </c>
      <c r="F180" s="26" t="s">
        <v>23</v>
      </c>
      <c r="H180" s="55"/>
      <c r="I180" s="56"/>
      <c r="J180" s="56"/>
    </row>
    <row r="181" spans="2:10" ht="6" customHeight="1">
      <c r="B181" s="31"/>
      <c r="C181" s="27"/>
      <c r="D181" s="36"/>
      <c r="E181" s="36"/>
      <c r="F181" s="36"/>
      <c r="H181" s="55"/>
      <c r="I181" s="56"/>
      <c r="J181" s="56"/>
    </row>
    <row r="182" spans="2:10" ht="12.75">
      <c r="B182" s="46">
        <v>1</v>
      </c>
      <c r="C182" s="51" t="s">
        <v>189</v>
      </c>
      <c r="D182" s="50"/>
      <c r="E182" s="50"/>
      <c r="F182" s="52"/>
      <c r="H182" s="55"/>
      <c r="I182" s="56"/>
      <c r="J182" s="56"/>
    </row>
    <row r="183" spans="2:10" ht="12.75">
      <c r="B183" s="38"/>
      <c r="C183" s="11" t="s">
        <v>186</v>
      </c>
      <c r="D183" s="4" t="s">
        <v>161</v>
      </c>
      <c r="E183" s="5">
        <v>1052</v>
      </c>
      <c r="F183" s="3"/>
      <c r="H183" s="55"/>
      <c r="I183" s="56">
        <f t="shared" si="2"/>
        <v>0</v>
      </c>
      <c r="J183" s="56"/>
    </row>
    <row r="184" spans="2:10" ht="12.75">
      <c r="B184" s="38"/>
      <c r="C184" s="11" t="s">
        <v>187</v>
      </c>
      <c r="D184" s="8" t="s">
        <v>161</v>
      </c>
      <c r="E184" s="9">
        <v>897</v>
      </c>
      <c r="F184" s="6"/>
      <c r="H184" s="55"/>
      <c r="I184" s="56">
        <f t="shared" si="2"/>
        <v>0</v>
      </c>
      <c r="J184" s="56"/>
    </row>
    <row r="185" spans="2:10" ht="12.75">
      <c r="B185" s="38"/>
      <c r="C185" s="11" t="s">
        <v>154</v>
      </c>
      <c r="D185" s="8" t="s">
        <v>161</v>
      </c>
      <c r="E185" s="9">
        <v>827</v>
      </c>
      <c r="F185" s="6"/>
      <c r="H185" s="55"/>
      <c r="I185" s="56">
        <f t="shared" si="2"/>
        <v>0</v>
      </c>
      <c r="J185" s="56"/>
    </row>
    <row r="186" spans="2:10" ht="12.75">
      <c r="B186" s="38"/>
      <c r="C186" s="12" t="s">
        <v>20</v>
      </c>
      <c r="D186" s="8" t="s">
        <v>161</v>
      </c>
      <c r="E186" s="9">
        <v>759</v>
      </c>
      <c r="F186" s="6"/>
      <c r="H186" s="55"/>
      <c r="I186" s="56">
        <f t="shared" si="2"/>
        <v>0</v>
      </c>
      <c r="J186" s="56"/>
    </row>
    <row r="187" spans="2:10" ht="12.75">
      <c r="B187" s="39"/>
      <c r="C187" s="22" t="s">
        <v>155</v>
      </c>
      <c r="D187" s="23" t="s">
        <v>156</v>
      </c>
      <c r="E187" s="14">
        <v>137720</v>
      </c>
      <c r="F187" s="15"/>
      <c r="H187" s="55"/>
      <c r="I187" s="56">
        <f t="shared" si="2"/>
        <v>0</v>
      </c>
      <c r="J187" s="56"/>
    </row>
    <row r="188" spans="2:9" ht="6" customHeight="1">
      <c r="B188" s="34"/>
      <c r="C188" s="35"/>
      <c r="D188" s="33"/>
      <c r="E188" s="33"/>
      <c r="F188" s="33"/>
      <c r="I188" s="56"/>
    </row>
    <row r="189" ht="12.75">
      <c r="I189" s="56"/>
    </row>
    <row r="190" ht="12.75">
      <c r="I190" s="56"/>
    </row>
    <row r="191" ht="12.75">
      <c r="I191" s="56"/>
    </row>
    <row r="192" ht="12.75">
      <c r="I192" s="56"/>
    </row>
    <row r="193" ht="12.75">
      <c r="I193" s="56"/>
    </row>
    <row r="194" spans="9:11" ht="12.75">
      <c r="I194" s="56"/>
      <c r="K194" s="54"/>
    </row>
    <row r="195" spans="9:11" ht="12.75">
      <c r="I195" s="56"/>
      <c r="K195" s="54"/>
    </row>
    <row r="196" spans="9:11" ht="12.75">
      <c r="I196" s="56"/>
      <c r="K196" s="54"/>
    </row>
    <row r="197" spans="9:11" ht="12.75">
      <c r="I197" s="56"/>
      <c r="K197" s="54"/>
    </row>
    <row r="198" spans="9:11" ht="12.75">
      <c r="I198" s="56"/>
      <c r="K198" s="54"/>
    </row>
    <row r="199" spans="9:11" ht="12.75">
      <c r="I199" s="56"/>
      <c r="K199" s="54"/>
    </row>
    <row r="200" spans="9:11" ht="12.75">
      <c r="I200" s="56"/>
      <c r="K200" s="54"/>
    </row>
    <row r="201" ht="12.75">
      <c r="I201" s="56"/>
    </row>
  </sheetData>
  <sheetProtection/>
  <printOptions/>
  <pageMargins left="1.3779527559055118" right="0.5905511811023623" top="0.5905511811023623" bottom="0.3937007874015748" header="0" footer="0"/>
  <pageSetup horizontalDpi="600" verticalDpi="600" orientation="portrait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Carlos</cp:lastModifiedBy>
  <cp:lastPrinted>2017-11-15T14:35:51Z</cp:lastPrinted>
  <dcterms:created xsi:type="dcterms:W3CDTF">2013-11-20T23:51:58Z</dcterms:created>
  <dcterms:modified xsi:type="dcterms:W3CDTF">2023-07-15T14:31:51Z</dcterms:modified>
  <cp:category/>
  <cp:version/>
  <cp:contentType/>
  <cp:contentStatus/>
</cp:coreProperties>
</file>