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8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M36" i="2" l="1"/>
  <c r="G23" i="2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H28" i="2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3" i="8"/>
  <c r="F23" i="8"/>
  <c r="E19" i="8"/>
  <c r="F19" i="8"/>
  <c r="M26" i="8"/>
  <c r="N26" i="8"/>
  <c r="H32" i="2"/>
  <c r="E25" i="8"/>
  <c r="F25" i="8"/>
  <c r="M24" i="8"/>
  <c r="N24" i="8"/>
  <c r="M23" i="8"/>
  <c r="N23" i="8"/>
  <c r="M22" i="8"/>
  <c r="N22" i="8"/>
  <c r="M21" i="8"/>
  <c r="N21" i="8"/>
  <c r="H20" i="2"/>
  <c r="H36" i="2"/>
  <c r="E20" i="8"/>
  <c r="F20" i="8"/>
  <c r="M19" i="8"/>
  <c r="N19" i="8"/>
  <c r="M25" i="8"/>
  <c r="N25" i="8"/>
  <c r="M20" i="8"/>
  <c r="N20" i="8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<sst xmlns="http://schemas.openxmlformats.org/spreadsheetml/2006/main" count="258" uniqueCount="189">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</sst>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8" formatCode="#,##0.000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8"/>
      <color theme="0" tint="-0.149998474074526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7" fillId="0" borderId="0" xfId="0" applyNumberFormat="1" applyFont="1"/>
    <xf numFmtId="208" fontId="48" fillId="0" borderId="0" xfId="2" applyNumberFormat="1" applyFont="1" applyAlignment="1">
      <alignment horizontal="right"/>
    </xf>
    <xf numFmtId="0" fontId="49" fillId="0" borderId="0" xfId="3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4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4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5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5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5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5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5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4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4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3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3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7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7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75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75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5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76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76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76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76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6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9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9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1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2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21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2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2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24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45139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68138.385480000012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7570.9317200000014</v>
      </c>
      <c r="G18" s="89">
        <f>+E18*F18</f>
        <v>68138.385480000012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352259.51128845988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47518.994499159759</v>
      </c>
      <c r="G21" s="89">
        <f>+E21*F21</f>
        <v>128301.28514773135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55298.327442155198</v>
      </c>
      <c r="G22" s="89">
        <f>+E22*F22</f>
        <v>223958.22614072854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2092202.2960286492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61390.912442155204</v>
      </c>
      <c r="G26" s="89">
        <f>+E26*F26</f>
        <v>2092202.2960286492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75147.940334094339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4030.0306588766325</v>
      </c>
      <c r="G29" s="89">
        <f>+E29*F29</f>
        <v>54405.413894834535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3457.0877398766324</v>
      </c>
      <c r="G30" s="89">
        <f>+E30*F30</f>
        <v>20742.526439259796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1170390.1051548128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5999.6755219490005</v>
      </c>
      <c r="G33" s="89">
        <f>+E33*F33</f>
        <v>681563.13929340639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4303.0542769490003</v>
      </c>
      <c r="G34" s="89">
        <f>+E34*F34</f>
        <v>488826.96586140641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3758138.238286016</v>
      </c>
      <c r="K36" s="194"/>
      <c r="L36" s="195"/>
      <c r="M36" s="196">
        <f>+L36/H36</f>
        <v>0</v>
      </c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5456816.7219912959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45139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68138.385480000012</v>
      </c>
      <c r="F19" s="89">
        <f>+E19*'4-presupuesto'!H37</f>
        <v>98936.935716960026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98936.935716960026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128301.28514773135</v>
      </c>
      <c r="F20" s="89">
        <f>+E20*'4-presupuesto'!H37</f>
        <v>186293.46603450595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61476.843791386964</v>
      </c>
      <c r="N20" s="153">
        <f t="shared" ref="N20:N26" si="1">+F20-M20</f>
        <v>124816.622243119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223958.22614072854</v>
      </c>
      <c r="F21" s="89">
        <f>+E21*'4-presupuesto'!H37</f>
        <v>325187.34435633785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107311.8236375915</v>
      </c>
      <c r="N21" s="153">
        <f>+F21-M21</f>
        <v>217875.52071874635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2092202.2960286492</v>
      </c>
      <c r="F22" s="89">
        <f>+E22*'4-presupuesto'!H37</f>
        <v>3037877.7338335989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1002499.6521650876</v>
      </c>
      <c r="N22" s="153">
        <f t="shared" si="1"/>
        <v>2035378.0816685113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54405.413894834535</v>
      </c>
      <c r="F23" s="89">
        <f>+E23*'4-presupuesto'!H37</f>
        <v>78996.660975299761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66451.991212422159</v>
      </c>
      <c r="N23" s="153">
        <f t="shared" si="1"/>
        <v>12544.669762877602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20742.526439259796</v>
      </c>
      <c r="F24" s="89">
        <f>+E24*'4-presupuesto'!H37</f>
        <v>30118.148389805228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18908.173559119725</v>
      </c>
      <c r="N24" s="153">
        <f t="shared" si="1"/>
        <v>11209.974830685504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681563.13929340639</v>
      </c>
      <c r="F25" s="89">
        <f>+E25*'4-presupuesto'!H37</f>
        <v>989629.67825402622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832476.48534728691</v>
      </c>
      <c r="N25" s="153">
        <f t="shared" si="1"/>
        <v>157153.19290673931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488826.96586140641</v>
      </c>
      <c r="F26" s="89">
        <f>+E26*'4-presupuesto'!H37</f>
        <v>709776.75443076214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356307.93072424259</v>
      </c>
      <c r="N26" s="153">
        <f t="shared" si="1"/>
        <v>353468.82370651956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3011383.8215541588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1505691.9107770794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2023-09-26T15:16:57Z</dcterms:modified>
</cp:coreProperties>
</file>