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<sst xmlns="http://schemas.openxmlformats.org/spreadsheetml/2006/main" count="106" uniqueCount="53">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</sst>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3">
        <v>45139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31</v>
      </c>
      <c r="R10" s="45">
        <v>2023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0">
        <v>9</v>
      </c>
      <c r="Q13" s="80"/>
      <c r="R13" s="8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11355.759530274212</v>
      </c>
      <c r="O18" s="40">
        <f>+N18*$P$13+0</f>
        <v>102201.83577246791</v>
      </c>
      <c r="P18" s="16"/>
      <c r="Q18" s="17"/>
      <c r="R18" s="18">
        <f>+O18/$O$41*100</f>
        <v>1.8014507207635921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42394.68470896147</v>
      </c>
      <c r="O21" s="40">
        <f t="shared" si="0"/>
        <v>381552.1623806532</v>
      </c>
      <c r="P21" s="16"/>
      <c r="Q21" s="17"/>
      <c r="R21" s="18">
        <f t="shared" si="1"/>
        <v>6.725392090409975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21890.235009255222</v>
      </c>
      <c r="O24" s="40">
        <f t="shared" si="0"/>
        <v>197012.11508329702</v>
      </c>
      <c r="P24" s="16"/>
      <c r="Q24" s="17"/>
      <c r="R24" s="18">
        <f t="shared" si="1"/>
        <v>3.4726148902657337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1449.0797394274446</v>
      </c>
      <c r="O25" s="40">
        <f t="shared" si="0"/>
        <v>13041.717654847002</v>
      </c>
      <c r="P25" s="16"/>
      <c r="Q25" s="17"/>
      <c r="R25" s="18">
        <f t="shared" si="1"/>
        <v>0.22987856814650717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7594.7511418682325</v>
      </c>
      <c r="O26" s="40">
        <f t="shared" si="0"/>
        <v>68352.7602768141</v>
      </c>
      <c r="P26" s="16"/>
      <c r="Q26" s="17"/>
      <c r="R26" s="18">
        <f t="shared" si="1"/>
        <v>1.2048132828159905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80861.23882479334</v>
      </c>
      <c r="O27" s="40">
        <f t="shared" si="0"/>
        <v>727751.1494231401</v>
      </c>
      <c r="P27" s="16"/>
      <c r="Q27" s="17"/>
      <c r="R27" s="18">
        <f t="shared" si="1"/>
        <v>12.827634873247748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20192.708721403338</v>
      </c>
      <c r="O28" s="40">
        <f t="shared" si="0"/>
        <v>181734.37849263003</v>
      </c>
      <c r="P28" s="16"/>
      <c r="Q28" s="17"/>
      <c r="R28" s="18">
        <f t="shared" si="1"/>
        <v>3.203323351763766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4116.419654532</v>
      </c>
      <c r="O29" s="40">
        <f t="shared" si="0"/>
        <v>37047.776890788</v>
      </c>
      <c r="P29" s="16"/>
      <c r="Q29" s="17"/>
      <c r="R29" s="18">
        <f t="shared" si="1"/>
        <v>0.6530190370668252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47226.97342013688</v>
      </c>
      <c r="O30" s="40">
        <f t="shared" si="0"/>
        <v>425042.7607812319</v>
      </c>
      <c r="P30" s="16"/>
      <c r="Q30" s="17"/>
      <c r="R30" s="18">
        <f t="shared" si="1"/>
        <v>7.491974894358671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41140.04314997115</v>
      </c>
      <c r="O31" s="40">
        <f t="shared" si="0"/>
        <v>370260.38834974036</v>
      </c>
      <c r="P31" s="16"/>
      <c r="Q31" s="17"/>
      <c r="R31" s="18">
        <f t="shared" si="1"/>
        <v>6.526358733396956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14302.886709470842</v>
      </c>
      <c r="O32" s="40">
        <f t="shared" si="0"/>
        <v>128725.98038523758</v>
      </c>
      <c r="P32" s="16"/>
      <c r="Q32" s="17"/>
      <c r="R32" s="18">
        <f t="shared" si="1"/>
        <v>2.2689759767354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56416.175099850276</v>
      </c>
      <c r="O33" s="40">
        <f t="shared" si="0"/>
        <v>507745.5758986525</v>
      </c>
      <c r="P33" s="16"/>
      <c r="Q33" s="17"/>
      <c r="R33" s="18">
        <f t="shared" si="1"/>
        <v>8.949728023511272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224797.74599654693</v>
      </c>
      <c r="O34" s="40">
        <f t="shared" si="0"/>
        <v>2023179.7139689224</v>
      </c>
      <c r="P34" s="16"/>
      <c r="Q34" s="17"/>
      <c r="R34" s="18">
        <f t="shared" si="1"/>
        <v>35.66138050668387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39214.98360160027</v>
      </c>
      <c r="O38" s="40">
        <f t="shared" si="0"/>
        <v>352934.8524144024</v>
      </c>
      <c r="P38" s="16"/>
      <c r="Q38" s="17"/>
      <c r="R38" s="18">
        <f t="shared" si="1"/>
        <v>6.2209718588615965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17413.795710805</v>
      </c>
      <c r="O39" s="40">
        <f t="shared" si="0"/>
        <v>156724.16139724498</v>
      </c>
      <c r="P39" s="16"/>
      <c r="Q39" s="17"/>
      <c r="R39" s="18">
        <f t="shared" si="1"/>
        <v>2.7624831919721102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5673307.329170069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630367.4810188966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8237642.24195494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915293.5824394379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3">
        <v>45139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31</v>
      </c>
      <c r="R10" s="45">
        <v>2023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5">
        <v>4.5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13026.554753165721</v>
      </c>
      <c r="O18" s="40">
        <f>+N18*$P$13+0</f>
        <v>58619.496389245745</v>
      </c>
      <c r="P18" s="16"/>
      <c r="Q18" s="17"/>
      <c r="R18" s="18">
        <f>+O18/$O$41*100</f>
        <v>2.9332240915919767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15186.943064801666</v>
      </c>
      <c r="O24" s="40">
        <f t="shared" si="0"/>
        <v>68341.2437916075</v>
      </c>
      <c r="P24" s="16"/>
      <c r="Q24" s="17"/>
      <c r="R24" s="18">
        <f t="shared" si="1"/>
        <v>3.4196844921322094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2173.619609141167</v>
      </c>
      <c r="O25" s="40">
        <f t="shared" si="0"/>
        <v>9781.288241135251</v>
      </c>
      <c r="P25" s="16"/>
      <c r="Q25" s="17"/>
      <c r="R25" s="18">
        <f t="shared" si="1"/>
        <v>0.48943972710360556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5379.615392156665</v>
      </c>
      <c r="O26" s="40">
        <f t="shared" si="0"/>
        <v>24208.26926470499</v>
      </c>
      <c r="P26" s="16"/>
      <c r="Q26" s="17"/>
      <c r="R26" s="18">
        <f t="shared" si="1"/>
        <v>1.2113423518937865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48584.49273729778</v>
      </c>
      <c r="O27" s="40">
        <f t="shared" si="0"/>
        <v>218630.21731784003</v>
      </c>
      <c r="P27" s="16"/>
      <c r="Q27" s="17"/>
      <c r="R27" s="18">
        <f t="shared" si="1"/>
        <v>10.93989986417434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18173.437849263006</v>
      </c>
      <c r="O28" s="40">
        <f t="shared" si="0"/>
        <v>81780.47032168353</v>
      </c>
      <c r="P28" s="16"/>
      <c r="Q28" s="17"/>
      <c r="R28" s="18">
        <f t="shared" si="1"/>
        <v>4.092161491399181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9049.773016217943</v>
      </c>
      <c r="O31" s="40">
        <f t="shared" si="0"/>
        <v>40723.97857298075</v>
      </c>
      <c r="P31" s="16"/>
      <c r="Q31" s="17"/>
      <c r="R31" s="18">
        <f t="shared" si="1"/>
        <v>2.037761536921992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10346.399342024386</v>
      </c>
      <c r="O32" s="40">
        <f t="shared" si="0"/>
        <v>46558.79703910973</v>
      </c>
      <c r="P32" s="16"/>
      <c r="Q32" s="17"/>
      <c r="R32" s="18">
        <f t="shared" si="1"/>
        <v>2.329726346398846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21354.34442042852</v>
      </c>
      <c r="O33" s="40">
        <f t="shared" si="0"/>
        <v>96094.54989192833</v>
      </c>
      <c r="P33" s="16"/>
      <c r="Q33" s="17"/>
      <c r="R33" s="18">
        <f t="shared" si="1"/>
        <v>4.808414711413356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283414.6570492815</v>
      </c>
      <c r="O34" s="40">
        <f t="shared" si="0"/>
        <v>1275365.9567217669</v>
      </c>
      <c r="P34" s="16"/>
      <c r="Q34" s="17"/>
      <c r="R34" s="18">
        <f t="shared" si="1"/>
        <v>63.81723454278675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17413.795710805</v>
      </c>
      <c r="O39" s="40">
        <f t="shared" si="0"/>
        <v>78362.08069862249</v>
      </c>
      <c r="P39" s="16"/>
      <c r="Q39" s="17"/>
      <c r="R39" s="18">
        <f t="shared" si="1"/>
        <v>3.9211108441839624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1998466.3482506252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444103.63294458337</v>
      </c>
      <c r="P42" s="43"/>
      <c r="Q42" s="44"/>
      <c r="R42" s="44"/>
      <c r="S42" s="59"/>
      <c r="T42" s="56"/>
      <c r="U42" s="56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2901773.1376599083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644838.4750355352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2023-09-14T12:37:58Z</dcterms:modified>
  <cp:category/>
  <cp:version/>
  <cp:contentType/>
  <cp:contentStatus/>
</cp:coreProperties>
</file>