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<sst xmlns="http://schemas.openxmlformats.org/spreadsheetml/2006/main" count="53" uniqueCount="52">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</sst>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81">
        <v>45139</v>
      </c>
      <c r="Q5" s="81"/>
      <c r="R5" s="81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7" t="s">
        <v>0</v>
      </c>
      <c r="B9" s="78"/>
      <c r="C9" s="79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0" t="s">
        <v>35</v>
      </c>
      <c r="Q9" s="80"/>
      <c r="R9" s="80"/>
    </row>
    <row r="10" spans="1:18" ht="19.5" customHeight="1">
      <c r="A10" s="1" t="s">
        <v>34</v>
      </c>
      <c r="B10" s="14"/>
      <c r="C10" s="14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"/>
      <c r="Q10" s="57" t="s">
        <v>31</v>
      </c>
      <c r="R10" s="46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0" t="s">
        <v>43</v>
      </c>
      <c r="Q12" s="80"/>
      <c r="R12" s="80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345</v>
      </c>
      <c r="Q13" s="72"/>
      <c r="R13" s="72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9054.240006652048</v>
      </c>
      <c r="O18" s="41">
        <f>+N18*$P$13+0</f>
        <v>3123712.8022949565</v>
      </c>
      <c r="P18" s="20"/>
      <c r="Q18" s="21"/>
      <c r="R18" s="22">
        <f>+O18/$O$41*100</f>
        <v>2.7677801499314514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6449.007562283479</v>
      </c>
      <c r="O19" s="41">
        <f aca="true" t="shared" si="0" ref="O19:O39">+N19*$P$13+0</f>
        <v>2224907.6089878003</v>
      </c>
      <c r="P19" s="20"/>
      <c r="Q19" s="21"/>
      <c r="R19" s="22">
        <f aca="true" t="shared" si="1" ref="R19:R39">+O19/$O$41*100</f>
        <v>1.9713896588263902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37464.10919710992</v>
      </c>
      <c r="O20" s="41">
        <f t="shared" si="0"/>
        <v>12925117.673002923</v>
      </c>
      <c r="P20" s="20"/>
      <c r="Q20" s="21"/>
      <c r="R20" s="22">
        <f t="shared" si="1"/>
        <v>11.452360186436799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36316.71843190835</v>
      </c>
      <c r="O21" s="41">
        <f t="shared" si="0"/>
        <v>12529267.859008381</v>
      </c>
      <c r="P21" s="20"/>
      <c r="Q21" s="21"/>
      <c r="R21" s="22">
        <f t="shared" si="1"/>
        <v>11.101615631200094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1348.8975393028543</v>
      </c>
      <c r="O22" s="41">
        <f t="shared" si="0"/>
        <v>465369.65105948475</v>
      </c>
      <c r="P22" s="20"/>
      <c r="Q22" s="21"/>
      <c r="R22" s="22">
        <f t="shared" si="1"/>
        <v>0.4123429278250737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22514.72141740754</v>
      </c>
      <c r="O23" s="41">
        <f t="shared" si="0"/>
        <v>7767578.889005601</v>
      </c>
      <c r="P23" s="20"/>
      <c r="Q23" s="21"/>
      <c r="R23" s="22">
        <f t="shared" si="1"/>
        <v>6.882499135714802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24249.94484401706</v>
      </c>
      <c r="O24" s="41">
        <f t="shared" si="0"/>
        <v>8366230.971185885</v>
      </c>
      <c r="P24" s="20"/>
      <c r="Q24" s="21"/>
      <c r="R24" s="22">
        <f t="shared" si="1"/>
        <v>7.412937576968552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6524.5725648972</v>
      </c>
      <c r="O25" s="41">
        <f t="shared" si="0"/>
        <v>2250977.534889534</v>
      </c>
      <c r="P25" s="20"/>
      <c r="Q25" s="21"/>
      <c r="R25" s="22">
        <f t="shared" si="1"/>
        <v>1.9944890370304267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7283.53583418978</v>
      </c>
      <c r="O26" s="41">
        <f t="shared" si="0"/>
        <v>2512819.862795474</v>
      </c>
      <c r="P26" s="20"/>
      <c r="Q26" s="21"/>
      <c r="R26" s="22">
        <f t="shared" si="1"/>
        <v>2.226495640536824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8980.9083930114</v>
      </c>
      <c r="O27" s="41">
        <f t="shared" si="0"/>
        <v>3098413.3955889326</v>
      </c>
      <c r="P27" s="20"/>
      <c r="Q27" s="21"/>
      <c r="R27" s="22">
        <f t="shared" si="1"/>
        <v>2.7453634938180818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18342.5452830704</v>
      </c>
      <c r="O28" s="41">
        <f t="shared" si="0"/>
        <v>6328178.122659288</v>
      </c>
      <c r="P28" s="20"/>
      <c r="Q28" s="21"/>
      <c r="R28" s="22">
        <f t="shared" si="1"/>
        <v>5.607111441313933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2608.6832309747474</v>
      </c>
      <c r="O29" s="41">
        <f t="shared" si="0"/>
        <v>899995.7146862878</v>
      </c>
      <c r="P29" s="20"/>
      <c r="Q29" s="21"/>
      <c r="R29" s="22">
        <f t="shared" si="1"/>
        <v>0.7974453580694022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37562.50768605345</v>
      </c>
      <c r="O30" s="41">
        <f t="shared" si="0"/>
        <v>12959065.15168844</v>
      </c>
      <c r="P30" s="20"/>
      <c r="Q30" s="21"/>
      <c r="R30" s="22">
        <f t="shared" si="1"/>
        <v>11.482439506653742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9335.570359546118</v>
      </c>
      <c r="O31" s="41">
        <f t="shared" si="0"/>
        <v>3220771.7740434106</v>
      </c>
      <c r="P31" s="20"/>
      <c r="Q31" s="21"/>
      <c r="R31" s="22">
        <f t="shared" si="1"/>
        <v>2.8537796999479457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12533.67149236313</v>
      </c>
      <c r="O32" s="41">
        <f t="shared" si="0"/>
        <v>4324116.66486528</v>
      </c>
      <c r="P32" s="20"/>
      <c r="Q32" s="21"/>
      <c r="R32" s="22">
        <f t="shared" si="1"/>
        <v>3.831403534348295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17403.166948567017</v>
      </c>
      <c r="O33" s="41">
        <f t="shared" si="0"/>
        <v>6004092.597255621</v>
      </c>
      <c r="P33" s="20"/>
      <c r="Q33" s="21"/>
      <c r="R33" s="22">
        <f t="shared" si="1"/>
        <v>5.319953965302258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18439.376630188195</v>
      </c>
      <c r="O34" s="41">
        <f t="shared" si="0"/>
        <v>6361584.937414927</v>
      </c>
      <c r="P34" s="20"/>
      <c r="Q34" s="21"/>
      <c r="R34" s="22">
        <f t="shared" si="1"/>
        <v>5.636711703759687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10265.254450193272</v>
      </c>
      <c r="O35" s="41">
        <f t="shared" si="0"/>
        <v>3541512.7853166787</v>
      </c>
      <c r="P35" s="20"/>
      <c r="Q35" s="21"/>
      <c r="R35" s="22">
        <f t="shared" si="1"/>
        <v>3.137973753773534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17490.66760325536</v>
      </c>
      <c r="O38" s="41">
        <f t="shared" si="0"/>
        <v>6034280.323123098</v>
      </c>
      <c r="P38" s="20"/>
      <c r="Q38" s="21"/>
      <c r="R38" s="22">
        <f t="shared" si="1"/>
        <v>5.346701939176869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22961.929507848636</v>
      </c>
      <c r="O39" s="41">
        <f t="shared" si="0"/>
        <v>7921865.68020778</v>
      </c>
      <c r="P39" s="20"/>
      <c r="Q39" s="21"/>
      <c r="R39" s="22">
        <f t="shared" si="1"/>
        <v>7.019205659365848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112859859.99907978</v>
      </c>
      <c r="P41" s="20"/>
      <c r="Q41" s="21"/>
      <c r="R41" s="22">
        <f>SUM(R18:R39)</f>
        <v>100.00000000000003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327130.02898283995</v>
      </c>
      <c r="P42" s="44"/>
      <c r="Q42" s="45"/>
      <c r="R42" s="45"/>
      <c r="T42" s="12"/>
      <c r="U42" s="60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163872516.71866387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474992.80208308366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2023-09-14T12:31:31Z</dcterms:modified>
  <cp:category/>
  <cp:version/>
  <cp:contentType/>
  <cp:contentStatus/>
</cp:coreProperties>
</file>