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<sst xmlns="http://schemas.openxmlformats.org/spreadsheetml/2006/main" count="53" uniqueCount="53">
  <si>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</si>
  <si>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</si>
  <si>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</si>
  <si>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</si>
  <si>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</si>
  <si>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</si>
  <si>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</si>
  <si>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</si>
  <si>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</si>
  <si>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</si>
  <si>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</si>
  <si>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</si>
  <si>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</si>
  <si>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</si>
  <si>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</si>
  <si>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</si>
  <si>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</si>
  <si>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</si>
  <si>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</si>
  <si>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</si>
  <si>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</si>
  <si>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</si>
  <si>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</si>
  <si>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</si>
  <si>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</si>
  <si>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</si>
  <si>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</si>
  <si>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</si>
  <si>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</si>
  <si>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</si>
  <si>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</si>
  <si>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</si>
  <si>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</si>
  <si>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</si>
  <si>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</si>
  <si>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</si>
  <si>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</si>
  <si>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</si>
  <si>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</si>
  <si>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</si>
  <si>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</si>
  <si>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</si>
  <si>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</si>
  <si>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</si>
  <si>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</si>
  <si>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</si>
  <si>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</si>
  <si>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</si>
  <si>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</si>
  <si>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</si>
  <si>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</si>
  <si>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</si>
  <si>
    <t>11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</si>
</sst>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7">
        <v>45231</v>
      </c>
      <c r="Q5" s="67"/>
      <c r="R5" s="67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3" t="s">
        <v>0</v>
      </c>
      <c r="B9" s="64"/>
      <c r="C9" s="65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4"/>
      <c r="C10" s="14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6"/>
      <c r="Q10" s="57" t="s">
        <v>52</v>
      </c>
      <c r="R10" s="46">
        <v>2023</v>
      </c>
    </row>
    <row r="11" spans="1:18" ht="19.5" customHeight="1">
      <c r="A11" s="83" t="s">
        <v>1</v>
      </c>
      <c r="B11" s="84"/>
      <c r="C11" s="84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6" t="s">
        <v>43</v>
      </c>
      <c r="Q12" s="66"/>
      <c r="R12" s="66"/>
    </row>
    <row r="13" spans="1:18" ht="19.5" customHeight="1">
      <c r="A13" s="75" t="s">
        <v>3</v>
      </c>
      <c r="B13" s="76"/>
      <c r="C13" s="76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80">
        <v>345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12519.285440633641</v>
      </c>
      <c r="O18" s="41">
        <f>+N18*$P$13+0</f>
        <v>4319153.477018606</v>
      </c>
      <c r="P18" s="20"/>
      <c r="Q18" s="21"/>
      <c r="R18" s="22">
        <f>+O18/$O$41*100</f>
        <v>2.622852565879367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8721.547689067305</v>
      </c>
      <c r="O19" s="41">
        <f aca="true" t="shared" si="0" ref="O19:O39">+N19*$P$13+0</f>
        <v>3008933.9527282203</v>
      </c>
      <c r="P19" s="20"/>
      <c r="Q19" s="21"/>
      <c r="R19" s="22">
        <f aca="true" t="shared" si="1" ref="R19:R39">+O19/$O$41*100</f>
        <v>1.8272076184526753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51113.1403827346</v>
      </c>
      <c r="O20" s="41">
        <f t="shared" si="0"/>
        <v>17634033.432043437</v>
      </c>
      <c r="P20" s="20"/>
      <c r="Q20" s="21"/>
      <c r="R20" s="22">
        <f t="shared" si="1"/>
        <v>10.708457127104406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50839.34389009463</v>
      </c>
      <c r="O21" s="41">
        <f t="shared" si="0"/>
        <v>17539573.642082646</v>
      </c>
      <c r="P21" s="20"/>
      <c r="Q21" s="21"/>
      <c r="R21" s="22">
        <f t="shared" si="1"/>
        <v>10.651095400138848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2005.628917803079</v>
      </c>
      <c r="O22" s="41">
        <f t="shared" si="0"/>
        <v>691941.9766420623</v>
      </c>
      <c r="P22" s="20"/>
      <c r="Q22" s="21"/>
      <c r="R22" s="22">
        <f t="shared" si="1"/>
        <v>0.42018923349952914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33463.69414581795</v>
      </c>
      <c r="O23" s="41">
        <f t="shared" si="0"/>
        <v>11544974.480307193</v>
      </c>
      <c r="P23" s="20"/>
      <c r="Q23" s="21"/>
      <c r="R23" s="22">
        <f t="shared" si="1"/>
        <v>7.010810358975139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34367.745141763124</v>
      </c>
      <c r="O24" s="41">
        <f t="shared" si="0"/>
        <v>11856872.073908277</v>
      </c>
      <c r="P24" s="20"/>
      <c r="Q24" s="21"/>
      <c r="R24" s="22">
        <f t="shared" si="1"/>
        <v>7.200213539024412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8889.160118571266</v>
      </c>
      <c r="O25" s="41">
        <f t="shared" si="0"/>
        <v>3066760.240907087</v>
      </c>
      <c r="P25" s="20"/>
      <c r="Q25" s="21"/>
      <c r="R25" s="22">
        <f t="shared" si="1"/>
        <v>1.8623232560729235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10453.03386592636</v>
      </c>
      <c r="O26" s="41">
        <f t="shared" si="0"/>
        <v>3606296.683744594</v>
      </c>
      <c r="P26" s="20"/>
      <c r="Q26" s="21"/>
      <c r="R26" s="22">
        <f t="shared" si="1"/>
        <v>2.189962584244842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13247.024786843078</v>
      </c>
      <c r="O27" s="41">
        <f t="shared" si="0"/>
        <v>4570223.551460862</v>
      </c>
      <c r="P27" s="20"/>
      <c r="Q27" s="21"/>
      <c r="R27" s="22">
        <f t="shared" si="1"/>
        <v>2.7753175784032917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26388.429296307924</v>
      </c>
      <c r="O28" s="41">
        <f t="shared" si="0"/>
        <v>9104008.107226234</v>
      </c>
      <c r="P28" s="20"/>
      <c r="Q28" s="21"/>
      <c r="R28" s="22">
        <f t="shared" si="1"/>
        <v>5.528507183381579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3824.1729885276486</v>
      </c>
      <c r="O29" s="41">
        <f t="shared" si="0"/>
        <v>1319339.6810420388</v>
      </c>
      <c r="P29" s="20"/>
      <c r="Q29" s="21"/>
      <c r="R29" s="22">
        <f t="shared" si="1"/>
        <v>0.8011832610486951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58035.015555517464</v>
      </c>
      <c r="O30" s="41">
        <f t="shared" si="0"/>
        <v>20022080.366653524</v>
      </c>
      <c r="P30" s="20"/>
      <c r="Q30" s="21"/>
      <c r="R30" s="22">
        <f t="shared" si="1"/>
        <v>12.158624402522909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12544.182160573448</v>
      </c>
      <c r="O31" s="41">
        <f t="shared" si="0"/>
        <v>4327742.845397839</v>
      </c>
      <c r="P31" s="20"/>
      <c r="Q31" s="21"/>
      <c r="R31" s="22">
        <f t="shared" si="1"/>
        <v>2.628068552533378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17271.38556402642</v>
      </c>
      <c r="O32" s="41">
        <f t="shared" si="0"/>
        <v>5958628.019589115</v>
      </c>
      <c r="P32" s="20"/>
      <c r="Q32" s="21"/>
      <c r="R32" s="22">
        <f t="shared" si="1"/>
        <v>3.6184411768317153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29532.30434087308</v>
      </c>
      <c r="O33" s="41">
        <f t="shared" si="0"/>
        <v>10188644.997601213</v>
      </c>
      <c r="P33" s="20"/>
      <c r="Q33" s="21"/>
      <c r="R33" s="22">
        <f t="shared" si="1"/>
        <v>6.187164641632205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25666.620679724183</v>
      </c>
      <c r="O34" s="41">
        <f t="shared" si="0"/>
        <v>8854984.134504844</v>
      </c>
      <c r="P34" s="20"/>
      <c r="Q34" s="21"/>
      <c r="R34" s="22">
        <f t="shared" si="1"/>
        <v>5.377284688211384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16710.75439657177</v>
      </c>
      <c r="O35" s="41">
        <f t="shared" si="0"/>
        <v>5765210.2668172605</v>
      </c>
      <c r="P35" s="20"/>
      <c r="Q35" s="21"/>
      <c r="R35" s="22">
        <f t="shared" si="1"/>
        <v>3.5009861588881397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28795.269308365136</v>
      </c>
      <c r="O38" s="41">
        <f t="shared" si="0"/>
        <v>9934367.911385972</v>
      </c>
      <c r="P38" s="20"/>
      <c r="Q38" s="21"/>
      <c r="R38" s="22">
        <f t="shared" si="1"/>
        <v>6.032752136595608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32927.89864425547</v>
      </c>
      <c r="O39" s="41">
        <f t="shared" si="0"/>
        <v>11360125.032268137</v>
      </c>
      <c r="P39" s="20"/>
      <c r="Q39" s="21"/>
      <c r="R39" s="22">
        <f t="shared" si="1"/>
        <v>6.8985585365589355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164673894.8733292</v>
      </c>
      <c r="P41" s="20"/>
      <c r="Q41" s="21"/>
      <c r="R41" s="22">
        <f>SUM(R18:R39)</f>
        <v>99.99999999999997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477315.63731399766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239106495.356074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693062.3053799246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2023-12-16T11:06:57Z</dcterms:modified>
  <cp:category/>
  <cp:version/>
  <cp:contentType/>
  <cp:contentStatus/>
</cp:coreProperties>
</file>