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<sst xmlns="http://schemas.openxmlformats.org/spreadsheetml/2006/main" count="53" uniqueCount="52">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</sst>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45323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3" t="s">
        <v>25</v>
      </c>
      <c r="R10" s="46">
        <v>2024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55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7">
        <v>26323.2757164451</v>
      </c>
      <c r="O18" s="41">
        <f>+N18*$P$13+0</f>
        <v>1447780.1644044805</v>
      </c>
      <c r="P18" s="20"/>
      <c r="Q18" s="21"/>
      <c r="R18" s="22">
        <f>+O18/$O$41*100</f>
        <v>3.8714217703296305</v>
      </c>
      <c r="S18" s="8"/>
      <c r="T18" s="12"/>
      <c r="U18" s="52"/>
      <c r="V18" s="54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8">
        <v>11218.744032231274</v>
      </c>
      <c r="O19" s="41">
        <f aca="true" t="shared" si="0" ref="O19:O39">+N19*$P$13+0</f>
        <v>617030.9217727201</v>
      </c>
      <c r="P19" s="20"/>
      <c r="Q19" s="21"/>
      <c r="R19" s="22">
        <f aca="true" t="shared" si="1" ref="R19:R39">+O19/$O$41*100</f>
        <v>1.6499652379890521</v>
      </c>
      <c r="S19" s="8"/>
      <c r="T19" s="12"/>
      <c r="U19" s="52"/>
      <c r="V19" s="54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8">
        <v>54108.29694172881</v>
      </c>
      <c r="O20" s="41">
        <f t="shared" si="0"/>
        <v>2975956.3317950848</v>
      </c>
      <c r="P20" s="20"/>
      <c r="Q20" s="21"/>
      <c r="R20" s="22">
        <f t="shared" si="1"/>
        <v>7.957825651797655</v>
      </c>
      <c r="S20" s="8"/>
      <c r="T20" s="12"/>
      <c r="U20" s="52"/>
      <c r="V20" s="54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8">
        <v>103254.19369703493</v>
      </c>
      <c r="O21" s="41">
        <f t="shared" si="0"/>
        <v>5678980.653336922</v>
      </c>
      <c r="P21" s="20"/>
      <c r="Q21" s="21"/>
      <c r="R21" s="22">
        <f t="shared" si="1"/>
        <v>15.185820247546216</v>
      </c>
      <c r="S21" s="8"/>
      <c r="T21" s="12"/>
      <c r="U21" s="52"/>
      <c r="V21" s="54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8">
        <v>5525.383845047405</v>
      </c>
      <c r="O22" s="41">
        <f t="shared" si="0"/>
        <v>303896.1114776073</v>
      </c>
      <c r="P22" s="20"/>
      <c r="Q22" s="21"/>
      <c r="R22" s="22">
        <f t="shared" si="1"/>
        <v>0.8126302948603157</v>
      </c>
      <c r="S22" s="8"/>
      <c r="T22" s="12"/>
      <c r="U22" s="52"/>
      <c r="V22" s="54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8">
        <v>61841.83292841389</v>
      </c>
      <c r="O23" s="41">
        <f t="shared" si="0"/>
        <v>3401300.811062764</v>
      </c>
      <c r="P23" s="20"/>
      <c r="Q23" s="21"/>
      <c r="R23" s="22">
        <f t="shared" si="1"/>
        <v>9.095213714856074</v>
      </c>
      <c r="S23" s="8"/>
      <c r="T23" s="12"/>
      <c r="U23" s="52"/>
      <c r="V23" s="54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8">
        <v>56495.120625605094</v>
      </c>
      <c r="O24" s="41">
        <f t="shared" si="0"/>
        <v>3107231.6344082803</v>
      </c>
      <c r="P24" s="20"/>
      <c r="Q24" s="21"/>
      <c r="R24" s="22">
        <f t="shared" si="1"/>
        <v>8.308861034750551</v>
      </c>
      <c r="S24" s="8"/>
      <c r="T24" s="12"/>
      <c r="U24" s="52"/>
      <c r="V24" s="54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8">
        <v>14406.536437476367</v>
      </c>
      <c r="O25" s="41">
        <f t="shared" si="0"/>
        <v>792359.5040612002</v>
      </c>
      <c r="P25" s="20"/>
      <c r="Q25" s="21"/>
      <c r="R25" s="22">
        <f t="shared" si="1"/>
        <v>2.1188008437813535</v>
      </c>
      <c r="S25" s="8"/>
      <c r="T25" s="12"/>
      <c r="U25" s="52"/>
      <c r="V25" s="54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8">
        <v>20444.767708938907</v>
      </c>
      <c r="O26" s="41">
        <f t="shared" si="0"/>
        <v>1124462.22399164</v>
      </c>
      <c r="P26" s="20"/>
      <c r="Q26" s="21"/>
      <c r="R26" s="22">
        <f t="shared" si="1"/>
        <v>3.0068567320544486</v>
      </c>
      <c r="S26" s="8"/>
      <c r="T26" s="12"/>
      <c r="U26" s="52"/>
      <c r="V26" s="54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8">
        <v>19776.26446676946</v>
      </c>
      <c r="O27" s="41">
        <f t="shared" si="0"/>
        <v>1087694.5456723203</v>
      </c>
      <c r="P27" s="20"/>
      <c r="Q27" s="21"/>
      <c r="R27" s="22">
        <f t="shared" si="1"/>
        <v>2.9085384971527835</v>
      </c>
      <c r="S27" s="8"/>
      <c r="T27" s="12"/>
      <c r="U27" s="52"/>
      <c r="V27" s="54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8">
        <v>29284.170168680732</v>
      </c>
      <c r="O28" s="41">
        <f t="shared" si="0"/>
        <v>1610629.3592774402</v>
      </c>
      <c r="P28" s="20"/>
      <c r="Q28" s="21"/>
      <c r="R28" s="22">
        <f t="shared" si="1"/>
        <v>4.3068869975874975</v>
      </c>
      <c r="S28" s="8"/>
      <c r="T28" s="12"/>
      <c r="U28" s="52"/>
      <c r="V28" s="54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8">
        <v>5318.502706496</v>
      </c>
      <c r="O29" s="41">
        <f t="shared" si="0"/>
        <v>292517.64885728003</v>
      </c>
      <c r="P29" s="20"/>
      <c r="Q29" s="21"/>
      <c r="R29" s="22">
        <f t="shared" si="1"/>
        <v>0.7822038330367166</v>
      </c>
      <c r="S29" s="8"/>
      <c r="T29" s="12"/>
      <c r="U29" s="52"/>
      <c r="V29" s="54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8">
        <v>70587.85362233274</v>
      </c>
      <c r="O30" s="41">
        <f t="shared" si="0"/>
        <v>3882331.9492283007</v>
      </c>
      <c r="P30" s="20"/>
      <c r="Q30" s="21"/>
      <c r="R30" s="22">
        <f t="shared" si="1"/>
        <v>10.381510119715658</v>
      </c>
      <c r="S30" s="8"/>
      <c r="T30" s="12"/>
      <c r="U30" s="52"/>
      <c r="V30" s="54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8">
        <v>8153.720939775207</v>
      </c>
      <c r="O31" s="41">
        <f t="shared" si="0"/>
        <v>448454.6516876364</v>
      </c>
      <c r="P31" s="20"/>
      <c r="Q31" s="21"/>
      <c r="R31" s="22">
        <f t="shared" si="1"/>
        <v>1.1991855837196428</v>
      </c>
      <c r="S31" s="8"/>
      <c r="T31" s="12"/>
      <c r="U31" s="52"/>
      <c r="V31" s="54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8">
        <v>38508.373145439786</v>
      </c>
      <c r="O32" s="41">
        <f t="shared" si="0"/>
        <v>2117960.5229991884</v>
      </c>
      <c r="P32" s="20"/>
      <c r="Q32" s="21"/>
      <c r="R32" s="22">
        <f t="shared" si="1"/>
        <v>5.663510717326702</v>
      </c>
      <c r="S32" s="8"/>
      <c r="T32" s="12"/>
      <c r="U32" s="52"/>
      <c r="V32" s="54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8">
        <v>58831.39673734627</v>
      </c>
      <c r="O33" s="41">
        <f t="shared" si="0"/>
        <v>3235726.820554045</v>
      </c>
      <c r="P33" s="20"/>
      <c r="Q33" s="21"/>
      <c r="R33" s="22">
        <f t="shared" si="1"/>
        <v>8.65246227564191</v>
      </c>
      <c r="S33" s="8"/>
      <c r="T33" s="12"/>
      <c r="U33" s="52"/>
      <c r="V33" s="54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8">
        <v>40878.56469320742</v>
      </c>
      <c r="O34" s="41">
        <f t="shared" si="0"/>
        <v>2248321.058126408</v>
      </c>
      <c r="P34" s="20"/>
      <c r="Q34" s="21"/>
      <c r="R34" s="22">
        <f t="shared" si="1"/>
        <v>6.012099975621265</v>
      </c>
      <c r="S34" s="8"/>
      <c r="T34" s="12"/>
      <c r="U34" s="52"/>
      <c r="V34" s="54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8">
        <v>24164.803034132365</v>
      </c>
      <c r="O35" s="41">
        <f t="shared" si="0"/>
        <v>1329064.16687728</v>
      </c>
      <c r="P35" s="20"/>
      <c r="Q35" s="21"/>
      <c r="R35" s="22">
        <f t="shared" si="1"/>
        <v>3.5539704689421368</v>
      </c>
      <c r="S35" s="8"/>
      <c r="T35" s="12"/>
      <c r="U35" s="52"/>
      <c r="V35" s="54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9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2"/>
      <c r="V36" s="54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2"/>
      <c r="V37" s="54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8">
        <v>25463.811186215942</v>
      </c>
      <c r="O38" s="41">
        <f t="shared" si="0"/>
        <v>1400509.6152418768</v>
      </c>
      <c r="P38" s="20"/>
      <c r="Q38" s="21"/>
      <c r="R38" s="22">
        <f t="shared" si="1"/>
        <v>3.745018440858118</v>
      </c>
      <c r="S38" s="8"/>
      <c r="T38" s="12"/>
      <c r="U38" s="52"/>
      <c r="V38" s="54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0">
        <v>5352.592968181819</v>
      </c>
      <c r="O39" s="41">
        <f t="shared" si="0"/>
        <v>294392.61325000005</v>
      </c>
      <c r="P39" s="20"/>
      <c r="Q39" s="21"/>
      <c r="R39" s="22">
        <f t="shared" si="1"/>
        <v>0.7872175624322667</v>
      </c>
      <c r="S39" s="8"/>
      <c r="T39" s="12"/>
      <c r="U39" s="52"/>
      <c r="V39" s="54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2"/>
      <c r="V40" s="54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37396601.308082476</v>
      </c>
      <c r="P41" s="20"/>
      <c r="Q41" s="21"/>
      <c r="R41" s="22">
        <f>SUM(R18:R39)</f>
        <v>99.99999999999999</v>
      </c>
      <c r="T41" s="12"/>
      <c r="U41" s="52"/>
      <c r="V41" s="55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679938.2056014995</v>
      </c>
      <c r="P42" s="44"/>
      <c r="Q42" s="45"/>
      <c r="R42" s="45"/>
      <c r="T42" s="12"/>
      <c r="U42" s="56"/>
      <c r="V42" s="54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5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54299865.09933576</v>
      </c>
      <c r="P44" s="44"/>
      <c r="Q44" s="45"/>
      <c r="R44" s="45"/>
      <c r="T44" s="12"/>
      <c r="U44" s="52"/>
      <c r="V44" s="55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5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987270.2745333775</v>
      </c>
      <c r="P46" s="44"/>
      <c r="Q46" s="45"/>
      <c r="R46" s="45"/>
      <c r="T46" s="12"/>
      <c r="U46" s="56"/>
      <c r="V46" s="5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2024-03-15T18:36:59Z</dcterms:modified>
  <cp:category/>
  <cp:version/>
  <cp:contentType/>
  <cp:contentStatus/>
</cp:coreProperties>
</file>