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<sst xmlns="http://schemas.openxmlformats.org/spreadsheetml/2006/main" count="106" uniqueCount="53">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</sst>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59">
        <v>45323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25</v>
      </c>
      <c r="R10" s="42">
        <v>2024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6">
        <v>10.5</v>
      </c>
      <c r="Q13" s="76"/>
      <c r="R13" s="7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17150.20473938898</v>
      </c>
      <c r="O18" s="37">
        <f>+N18*$P$13+0</f>
        <v>180077.1497635843</v>
      </c>
      <c r="P18" s="16"/>
      <c r="Q18" s="17"/>
      <c r="R18" s="18">
        <f>+O18/$O$41*100</f>
        <v>1.4622220875206904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25074.317233333335</v>
      </c>
      <c r="O24" s="37">
        <f t="shared" si="0"/>
        <v>263280.33095000003</v>
      </c>
      <c r="P24" s="16"/>
      <c r="Q24" s="17"/>
      <c r="R24" s="18">
        <f t="shared" si="1"/>
        <v>2.137829900296977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3022.3595859047628</v>
      </c>
      <c r="O25" s="37">
        <f t="shared" si="0"/>
        <v>31734.775652000008</v>
      </c>
      <c r="P25" s="16"/>
      <c r="Q25" s="17"/>
      <c r="R25" s="18">
        <f t="shared" si="1"/>
        <v>0.2576856084283272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14561.839776285717</v>
      </c>
      <c r="O26" s="37">
        <f t="shared" si="0"/>
        <v>152899.31765100002</v>
      </c>
      <c r="P26" s="16"/>
      <c r="Q26" s="17"/>
      <c r="R26" s="18">
        <f t="shared" si="1"/>
        <v>1.2415387500838035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126168.61186179049</v>
      </c>
      <c r="O27" s="37">
        <f t="shared" si="0"/>
        <v>1324770.4245488</v>
      </c>
      <c r="P27" s="16"/>
      <c r="Q27" s="17"/>
      <c r="R27" s="18">
        <f t="shared" si="1"/>
        <v>10.757103709229993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53228.94274201295</v>
      </c>
      <c r="O28" s="37">
        <f t="shared" si="0"/>
        <v>558903.898791136</v>
      </c>
      <c r="P28" s="16"/>
      <c r="Q28" s="17"/>
      <c r="R28" s="18">
        <f t="shared" si="1"/>
        <v>4.538286099523174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6033.9961925241905</v>
      </c>
      <c r="O29" s="37">
        <f t="shared" si="0"/>
        <v>63356.960021504</v>
      </c>
      <c r="P29" s="16"/>
      <c r="Q29" s="17"/>
      <c r="R29" s="18">
        <f t="shared" si="1"/>
        <v>0.5144569783741813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17414.36175001244</v>
      </c>
      <c r="O32" s="37">
        <f t="shared" si="0"/>
        <v>182850.7983751306</v>
      </c>
      <c r="P32" s="16"/>
      <c r="Q32" s="17"/>
      <c r="R32" s="18">
        <f t="shared" si="1"/>
        <v>1.4847440469594566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103208.9418535567</v>
      </c>
      <c r="O33" s="37">
        <f t="shared" si="0"/>
        <v>1083693.8894623453</v>
      </c>
      <c r="P33" s="16"/>
      <c r="Q33" s="17"/>
      <c r="R33" s="18">
        <f t="shared" si="1"/>
        <v>8.799568092694729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189888.81151156273</v>
      </c>
      <c r="O34" s="37">
        <f t="shared" si="0"/>
        <v>1993832.5208714087</v>
      </c>
      <c r="P34" s="16"/>
      <c r="Q34" s="17"/>
      <c r="R34" s="18">
        <f t="shared" si="1"/>
        <v>16.18987170033939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279135.6810151601</v>
      </c>
      <c r="O35" s="37">
        <f t="shared" si="0"/>
        <v>2930924.650659181</v>
      </c>
      <c r="P35" s="16"/>
      <c r="Q35" s="17"/>
      <c r="R35" s="18">
        <f t="shared" si="1"/>
        <v>23.799037060944066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311224.35894263926</v>
      </c>
      <c r="O38" s="37">
        <f t="shared" si="0"/>
        <v>3267855.768897712</v>
      </c>
      <c r="P38" s="16"/>
      <c r="Q38" s="17"/>
      <c r="R38" s="18">
        <f t="shared" si="1"/>
        <v>26.53490956730164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26774.023202857148</v>
      </c>
      <c r="O39" s="37">
        <f t="shared" si="0"/>
        <v>281127.24363000004</v>
      </c>
      <c r="P39" s="16"/>
      <c r="Q39" s="17"/>
      <c r="R39" s="18">
        <f t="shared" si="1"/>
        <v>2.2827463983035794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12315307.729273802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1172886.4504070287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17881826.822905563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1703031.125991006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10.140625" style="0" customWidth="1"/>
    <col min="22" max="22" width="6.57421875" style="0" customWidth="1"/>
  </cols>
  <sheetData>
    <row r="5" spans="16:19" ht="33.75" customHeight="1">
      <c r="P5" s="59">
        <v>45323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25</v>
      </c>
      <c r="R10" s="42">
        <v>2024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10625.615384975259</v>
      </c>
      <c r="O18" s="37">
        <f>+N18*$P$13+0</f>
        <v>74379.30769482681</v>
      </c>
      <c r="P18" s="16"/>
      <c r="Q18" s="17"/>
      <c r="R18" s="18">
        <f>+O18/$O$41*100</f>
        <v>1.3858324862206128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17429.92096671429</v>
      </c>
      <c r="O24" s="37">
        <f t="shared" si="0"/>
        <v>122009.44676700003</v>
      </c>
      <c r="P24" s="16"/>
      <c r="Q24" s="17"/>
      <c r="R24" s="18">
        <f t="shared" si="1"/>
        <v>2.2732754605522265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10921.379832214287</v>
      </c>
      <c r="O26" s="37">
        <f t="shared" si="0"/>
        <v>76449.65882550001</v>
      </c>
      <c r="P26" s="16"/>
      <c r="Q26" s="17"/>
      <c r="R26" s="18">
        <f t="shared" si="1"/>
        <v>1.4244071912520508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80791.95714777142</v>
      </c>
      <c r="O27" s="37">
        <f t="shared" si="0"/>
        <v>565543.7000344</v>
      </c>
      <c r="P27" s="16"/>
      <c r="Q27" s="17"/>
      <c r="R27" s="18">
        <f t="shared" si="1"/>
        <v>10.537189121210226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45811.794982880005</v>
      </c>
      <c r="O28" s="37">
        <f t="shared" si="0"/>
        <v>320682.56488016003</v>
      </c>
      <c r="P28" s="16"/>
      <c r="Q28" s="17"/>
      <c r="R28" s="18">
        <f t="shared" si="1"/>
        <v>5.974945585657618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4525.497144393143</v>
      </c>
      <c r="O29" s="37">
        <f t="shared" si="0"/>
        <v>31678.480010752</v>
      </c>
      <c r="P29" s="16"/>
      <c r="Q29" s="17"/>
      <c r="R29" s="18">
        <f t="shared" si="1"/>
        <v>0.590232257782144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13854.860529914997</v>
      </c>
      <c r="O32" s="37">
        <f t="shared" si="0"/>
        <v>96984.02370940498</v>
      </c>
      <c r="P32" s="16"/>
      <c r="Q32" s="17"/>
      <c r="R32" s="18">
        <f t="shared" si="1"/>
        <v>1.8070027117263898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40962.846197352104</v>
      </c>
      <c r="O33" s="37">
        <f t="shared" si="0"/>
        <v>286739.92338146473</v>
      </c>
      <c r="P33" s="16"/>
      <c r="Q33" s="17"/>
      <c r="R33" s="18">
        <f t="shared" si="1"/>
        <v>5.3425275554975515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161695.4344361738</v>
      </c>
      <c r="O34" s="37">
        <f t="shared" si="0"/>
        <v>1131868.0410532164</v>
      </c>
      <c r="P34" s="16"/>
      <c r="Q34" s="17"/>
      <c r="R34" s="18">
        <f t="shared" si="1"/>
        <v>21.08892311611998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211973.00473593044</v>
      </c>
      <c r="O35" s="37">
        <f t="shared" si="0"/>
        <v>1483811.0331515132</v>
      </c>
      <c r="P35" s="16"/>
      <c r="Q35" s="17"/>
      <c r="R35" s="18">
        <f t="shared" si="1"/>
        <v>27.646311815523354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146720.05493010138</v>
      </c>
      <c r="O38" s="37">
        <f t="shared" si="0"/>
        <v>1027040.3845107097</v>
      </c>
      <c r="P38" s="16"/>
      <c r="Q38" s="17"/>
      <c r="R38" s="18">
        <f t="shared" si="1"/>
        <v>19.13577813005705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21419.218562285718</v>
      </c>
      <c r="O39" s="37">
        <f t="shared" si="0"/>
        <v>149934.52993600004</v>
      </c>
      <c r="P39" s="16"/>
      <c r="Q39" s="17"/>
      <c r="R39" s="18">
        <f t="shared" si="1"/>
        <v>2.793574568400796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5367121.093954948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766731.5848507069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7793059.8284225855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1113294.2612032264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2024-03-15T18:45:42Z</dcterms:modified>
  <cp:category/>
  <cp:version/>
  <cp:contentType/>
  <cp:contentStatus/>
</cp:coreProperties>
</file>