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<sst xmlns="http://schemas.openxmlformats.org/spreadsheetml/2006/main" count="53" uniqueCount="52">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</sst>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1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710937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9">
        <v>45413</v>
      </c>
      <c r="Q5" s="79"/>
      <c r="R5" s="79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5" t="s">
        <v>0</v>
      </c>
      <c r="B9" s="76"/>
      <c r="C9" s="77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36</v>
      </c>
      <c r="Q9" s="78"/>
      <c r="R9" s="78"/>
    </row>
    <row r="10" spans="1:18" ht="19.5" customHeight="1">
      <c r="A10" s="1" t="s">
        <v>35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2" t="s">
        <v>29</v>
      </c>
      <c r="R10" s="46">
        <v>2024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67" t="s">
        <v>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8" t="s">
        <v>44</v>
      </c>
      <c r="Q12" s="78"/>
      <c r="R12" s="78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1" t="s">
        <v>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48</v>
      </c>
      <c r="O16" s="13" t="s">
        <v>7</v>
      </c>
      <c r="P16" s="61" t="s">
        <v>6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19501.709477453016</v>
      </c>
      <c r="O18" s="41">
        <f>+N18*$P$13+0</f>
        <v>1950170.9477453015</v>
      </c>
      <c r="P18" s="20"/>
      <c r="Q18" s="21"/>
      <c r="R18" s="22">
        <f>+O18/$O$41*100</f>
        <v>2.5772726101864882</v>
      </c>
      <c r="S18" s="8"/>
      <c r="T18" s="55"/>
      <c r="U18" s="12"/>
      <c r="V18" s="53"/>
      <c r="W18" s="8"/>
      <c r="X18" s="8"/>
      <c r="Y18" s="8"/>
      <c r="Z18" s="8"/>
    </row>
    <row r="19" spans="1:26" ht="12.75">
      <c r="A19" s="19" t="s">
        <v>26</v>
      </c>
      <c r="B19" s="30" t="s">
        <v>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16321.823618610051</v>
      </c>
      <c r="O19" s="41">
        <f aca="true" t="shared" si="0" ref="O19:O39">+N19*$P$13+0</f>
        <v>1632182.3618610052</v>
      </c>
      <c r="P19" s="20"/>
      <c r="Q19" s="21"/>
      <c r="R19" s="22">
        <f aca="true" t="shared" si="1" ref="R19:R39">+O19/$O$41*100</f>
        <v>2.157030849483895</v>
      </c>
      <c r="S19" s="8"/>
      <c r="T19" s="55"/>
      <c r="U19" s="12"/>
      <c r="V19" s="53"/>
      <c r="W19" s="8"/>
      <c r="X19" s="8"/>
      <c r="Y19" s="8"/>
      <c r="Z19" s="8"/>
    </row>
    <row r="20" spans="1:26" ht="12.75">
      <c r="A20" s="19" t="s">
        <v>27</v>
      </c>
      <c r="B20" s="30" t="s">
        <v>40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133002.90432516587</v>
      </c>
      <c r="O20" s="41">
        <f t="shared" si="0"/>
        <v>13300290.432516588</v>
      </c>
      <c r="P20" s="20"/>
      <c r="Q20" s="21"/>
      <c r="R20" s="22">
        <f t="shared" si="1"/>
        <v>17.577163827038657</v>
      </c>
      <c r="S20" s="8"/>
      <c r="T20" s="55"/>
      <c r="U20" s="12"/>
      <c r="V20" s="53"/>
      <c r="W20" s="8"/>
      <c r="X20" s="8"/>
      <c r="Y20" s="8"/>
      <c r="Z20" s="8"/>
    </row>
    <row r="21" spans="1:26" ht="12.75">
      <c r="A21" s="19" t="s">
        <v>28</v>
      </c>
      <c r="B21" s="30" t="s">
        <v>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119743.94063988316</v>
      </c>
      <c r="O21" s="41">
        <f t="shared" si="0"/>
        <v>11974394.063988317</v>
      </c>
      <c r="P21" s="20"/>
      <c r="Q21" s="21"/>
      <c r="R21" s="22">
        <f t="shared" si="1"/>
        <v>15.824909031886236</v>
      </c>
      <c r="S21" s="8"/>
      <c r="T21" s="55"/>
      <c r="U21" s="12"/>
      <c r="V21" s="53"/>
      <c r="W21" s="8"/>
      <c r="X21" s="8"/>
      <c r="Y21" s="8"/>
      <c r="Z21" s="8"/>
    </row>
    <row r="22" spans="1:26" ht="12.75">
      <c r="A22" s="19" t="s">
        <v>29</v>
      </c>
      <c r="B22" s="30" t="s">
        <v>10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4905.705773724942</v>
      </c>
      <c r="O22" s="41">
        <f t="shared" si="0"/>
        <v>490570.57737249427</v>
      </c>
      <c r="P22" s="20"/>
      <c r="Q22" s="21"/>
      <c r="R22" s="22">
        <f t="shared" si="1"/>
        <v>0.6483196326390085</v>
      </c>
      <c r="S22" s="8"/>
      <c r="T22" s="55"/>
      <c r="U22" s="12"/>
      <c r="V22" s="53"/>
      <c r="W22" s="8"/>
      <c r="X22" s="8"/>
      <c r="Y22" s="8"/>
      <c r="Z22" s="8"/>
    </row>
    <row r="23" spans="1:26" ht="12.75">
      <c r="A23" s="19" t="s">
        <v>30</v>
      </c>
      <c r="B23" s="30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38307.66094483205</v>
      </c>
      <c r="O23" s="41">
        <f t="shared" si="0"/>
        <v>3830766.094483205</v>
      </c>
      <c r="P23" s="20"/>
      <c r="Q23" s="21"/>
      <c r="R23" s="22">
        <f t="shared" si="1"/>
        <v>5.062596457380959</v>
      </c>
      <c r="S23" s="8"/>
      <c r="T23" s="55"/>
      <c r="U23" s="12"/>
      <c r="V23" s="53"/>
      <c r="W23" s="8"/>
      <c r="X23" s="8"/>
      <c r="Y23" s="8"/>
      <c r="Z23" s="8"/>
    </row>
    <row r="24" spans="1:26" ht="12.75">
      <c r="A24" s="19" t="s">
        <v>31</v>
      </c>
      <c r="B24" s="30" t="s">
        <v>12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64849.06321989002</v>
      </c>
      <c r="O24" s="41">
        <f t="shared" si="0"/>
        <v>6484906.321989002</v>
      </c>
      <c r="P24" s="20"/>
      <c r="Q24" s="21"/>
      <c r="R24" s="22">
        <f t="shared" si="1"/>
        <v>8.570208402812424</v>
      </c>
      <c r="S24" s="8"/>
      <c r="T24" s="55"/>
      <c r="U24" s="12"/>
      <c r="V24" s="53"/>
      <c r="W24" s="8"/>
      <c r="X24" s="8"/>
      <c r="Y24" s="8"/>
      <c r="Z24" s="8"/>
    </row>
    <row r="25" spans="1:26" ht="12.75">
      <c r="A25" s="19" t="s">
        <v>32</v>
      </c>
      <c r="B25" s="30" t="s">
        <v>13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15377.867637806703</v>
      </c>
      <c r="O25" s="41">
        <f t="shared" si="0"/>
        <v>1537786.7637806702</v>
      </c>
      <c r="P25" s="20"/>
      <c r="Q25" s="21"/>
      <c r="R25" s="22">
        <f t="shared" si="1"/>
        <v>2.032281175750988</v>
      </c>
      <c r="S25" s="8"/>
      <c r="T25" s="55"/>
      <c r="U25" s="12"/>
      <c r="V25" s="53"/>
      <c r="W25" s="8"/>
      <c r="X25" s="8"/>
      <c r="Y25" s="8"/>
      <c r="Z25" s="8"/>
    </row>
    <row r="26" spans="1:26" ht="12.75">
      <c r="A26" s="19" t="s">
        <v>33</v>
      </c>
      <c r="B26" s="30" t="s">
        <v>14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14976.613224147743</v>
      </c>
      <c r="O26" s="41">
        <f t="shared" si="0"/>
        <v>1497661.3224147742</v>
      </c>
      <c r="P26" s="20"/>
      <c r="Q26" s="21"/>
      <c r="R26" s="22">
        <f t="shared" si="1"/>
        <v>1.9792529009099904</v>
      </c>
      <c r="S26" s="8"/>
      <c r="T26" s="55"/>
      <c r="U26" s="12"/>
      <c r="V26" s="53"/>
      <c r="W26" s="8"/>
      <c r="X26" s="8"/>
      <c r="Y26" s="8"/>
      <c r="Z26" s="8"/>
    </row>
    <row r="27" spans="1:26" ht="12.75">
      <c r="A27" s="19">
        <v>10</v>
      </c>
      <c r="B27" s="30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16523.55834817092</v>
      </c>
      <c r="O27" s="41">
        <f t="shared" si="0"/>
        <v>1652355.8348170922</v>
      </c>
      <c r="P27" s="20"/>
      <c r="Q27" s="21"/>
      <c r="R27" s="22">
        <f t="shared" si="1"/>
        <v>2.1836913529449746</v>
      </c>
      <c r="S27" s="8"/>
      <c r="T27" s="55"/>
      <c r="U27" s="12"/>
      <c r="V27" s="53"/>
      <c r="W27" s="8"/>
      <c r="X27" s="8"/>
      <c r="Y27" s="8"/>
      <c r="Z27" s="8"/>
    </row>
    <row r="28" spans="1:26" ht="12.75">
      <c r="A28" s="19">
        <v>11</v>
      </c>
      <c r="B28" s="30" t="s">
        <v>16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35259.10726844056</v>
      </c>
      <c r="O28" s="41">
        <f t="shared" si="0"/>
        <v>3525910.726844056</v>
      </c>
      <c r="P28" s="20"/>
      <c r="Q28" s="21"/>
      <c r="R28" s="22">
        <f t="shared" si="1"/>
        <v>4.6597110641834565</v>
      </c>
      <c r="S28" s="8"/>
      <c r="T28" s="55"/>
      <c r="U28" s="12"/>
      <c r="V28" s="53"/>
      <c r="W28" s="8"/>
      <c r="X28" s="8"/>
      <c r="Y28" s="8"/>
      <c r="Z28" s="8"/>
    </row>
    <row r="29" spans="1:26" ht="12.75">
      <c r="A29" s="19">
        <v>12</v>
      </c>
      <c r="B29" s="30" t="s">
        <v>17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6009.50739736128</v>
      </c>
      <c r="O29" s="41">
        <f t="shared" si="0"/>
        <v>600950.739736128</v>
      </c>
      <c r="P29" s="20"/>
      <c r="Q29" s="21"/>
      <c r="R29" s="22">
        <f t="shared" si="1"/>
        <v>0.7941939056080696</v>
      </c>
      <c r="S29" s="8"/>
      <c r="T29" s="55"/>
      <c r="U29" s="12"/>
      <c r="V29" s="53"/>
      <c r="W29" s="8"/>
      <c r="X29" s="8"/>
      <c r="Y29" s="8"/>
      <c r="Z29" s="8"/>
    </row>
    <row r="30" spans="1:26" ht="12.75">
      <c r="A30" s="19">
        <v>13</v>
      </c>
      <c r="B30" s="30" t="s">
        <v>18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100522.85452632331</v>
      </c>
      <c r="O30" s="41">
        <f t="shared" si="0"/>
        <v>10052285.45263233</v>
      </c>
      <c r="P30" s="20"/>
      <c r="Q30" s="21"/>
      <c r="R30" s="22">
        <f t="shared" si="1"/>
        <v>13.284722550501757</v>
      </c>
      <c r="S30" s="8"/>
      <c r="T30" s="55"/>
      <c r="U30" s="12"/>
      <c r="V30" s="53"/>
      <c r="W30" s="8"/>
      <c r="X30" s="8"/>
      <c r="Y30" s="8"/>
      <c r="Z30" s="8"/>
    </row>
    <row r="31" spans="1:26" ht="12.75">
      <c r="A31" s="19">
        <v>14</v>
      </c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6894.79459711506</v>
      </c>
      <c r="O31" s="41">
        <f t="shared" si="0"/>
        <v>689479.459711506</v>
      </c>
      <c r="P31" s="20"/>
      <c r="Q31" s="21"/>
      <c r="R31" s="22">
        <f t="shared" si="1"/>
        <v>0.9111901337957587</v>
      </c>
      <c r="S31" s="8"/>
      <c r="T31" s="55"/>
      <c r="U31" s="12"/>
      <c r="V31" s="53"/>
      <c r="W31" s="8"/>
      <c r="X31" s="8"/>
      <c r="Y31" s="8"/>
      <c r="Z31" s="8"/>
    </row>
    <row r="32" spans="1:26" ht="12.75">
      <c r="A32" s="19">
        <v>15</v>
      </c>
      <c r="B32" s="30" t="s">
        <v>20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43620.6838693335</v>
      </c>
      <c r="O32" s="41">
        <f t="shared" si="0"/>
        <v>4362068.38693335</v>
      </c>
      <c r="P32" s="20"/>
      <c r="Q32" s="21"/>
      <c r="R32" s="22">
        <f t="shared" si="1"/>
        <v>5.764745593406282</v>
      </c>
      <c r="S32" s="8"/>
      <c r="T32" s="55"/>
      <c r="U32" s="12"/>
      <c r="V32" s="53"/>
      <c r="W32" s="8"/>
      <c r="X32" s="8"/>
      <c r="Y32" s="8"/>
      <c r="Z32" s="8"/>
    </row>
    <row r="33" spans="1:26" ht="12.75">
      <c r="A33" s="19">
        <v>16</v>
      </c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40708.35206839</v>
      </c>
      <c r="O33" s="41">
        <f t="shared" si="0"/>
        <v>4070835.206839</v>
      </c>
      <c r="P33" s="20"/>
      <c r="Q33" s="21"/>
      <c r="R33" s="22">
        <f t="shared" si="1"/>
        <v>5.379862771158073</v>
      </c>
      <c r="S33" s="8"/>
      <c r="T33" s="55"/>
      <c r="U33" s="12"/>
      <c r="V33" s="53"/>
      <c r="W33" s="8"/>
      <c r="X33" s="8"/>
      <c r="Y33" s="8"/>
      <c r="Z33" s="8"/>
    </row>
    <row r="34" spans="1:26" ht="12.75">
      <c r="A34" s="19">
        <v>17</v>
      </c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47743.018906970974</v>
      </c>
      <c r="O34" s="41">
        <f t="shared" si="0"/>
        <v>4774301.890697097</v>
      </c>
      <c r="P34" s="20"/>
      <c r="Q34" s="21"/>
      <c r="R34" s="22">
        <f t="shared" si="1"/>
        <v>6.309537894552937</v>
      </c>
      <c r="S34" s="8"/>
      <c r="T34" s="55"/>
      <c r="U34" s="12"/>
      <c r="V34" s="53"/>
      <c r="W34" s="8"/>
      <c r="X34" s="8"/>
      <c r="Y34" s="8"/>
      <c r="Z34" s="8"/>
    </row>
    <row r="35" spans="1:26" ht="12.75">
      <c r="A35" s="19">
        <v>18</v>
      </c>
      <c r="B35" s="30" t="s">
        <v>46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18881.656694959773</v>
      </c>
      <c r="O35" s="41">
        <f t="shared" si="0"/>
        <v>1888165.6694959772</v>
      </c>
      <c r="P35" s="20"/>
      <c r="Q35" s="21"/>
      <c r="R35" s="22">
        <f t="shared" si="1"/>
        <v>2.4953287654667555</v>
      </c>
      <c r="S35" s="8"/>
      <c r="T35" s="55"/>
      <c r="U35" s="12"/>
      <c r="V35" s="53"/>
      <c r="W35" s="8"/>
      <c r="X35" s="8"/>
      <c r="Y35" s="8"/>
      <c r="Z35" s="8"/>
    </row>
    <row r="36" spans="1:26" ht="12.75">
      <c r="A36" s="19">
        <v>19</v>
      </c>
      <c r="B36" s="30" t="s">
        <v>45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55"/>
      <c r="U36" s="12"/>
      <c r="V36" s="53"/>
      <c r="W36" s="8"/>
      <c r="X36" s="8"/>
      <c r="Y36" s="8"/>
      <c r="Z36" s="8"/>
    </row>
    <row r="37" spans="1:26" ht="12.75">
      <c r="A37" s="19">
        <v>20</v>
      </c>
      <c r="B37" s="30" t="s">
        <v>43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55"/>
      <c r="U37" s="12"/>
      <c r="V37" s="53"/>
      <c r="W37" s="8"/>
      <c r="X37" s="8"/>
      <c r="Y37" s="8"/>
      <c r="Z37" s="8"/>
    </row>
    <row r="38" spans="1:26" ht="12.75">
      <c r="A38" s="19">
        <v>21</v>
      </c>
      <c r="B38" s="30" t="s">
        <v>21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8790.791049130237</v>
      </c>
      <c r="O38" s="41">
        <f t="shared" si="0"/>
        <v>879079.1049130238</v>
      </c>
      <c r="P38" s="20"/>
      <c r="Q38" s="21"/>
      <c r="R38" s="22">
        <f t="shared" si="1"/>
        <v>1.1617578971212776</v>
      </c>
      <c r="S38" s="8"/>
      <c r="T38" s="55"/>
      <c r="U38" s="12"/>
      <c r="V38" s="53"/>
      <c r="W38" s="8"/>
      <c r="X38" s="8"/>
      <c r="Y38" s="8"/>
      <c r="Z38" s="8"/>
    </row>
    <row r="39" spans="1:26" ht="12.75">
      <c r="A39" s="19">
        <v>22</v>
      </c>
      <c r="B39" s="32" t="s">
        <v>22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4738.506333400001</v>
      </c>
      <c r="O39" s="41">
        <f t="shared" si="0"/>
        <v>473850.63334000006</v>
      </c>
      <c r="P39" s="20"/>
      <c r="Q39" s="21"/>
      <c r="R39" s="22">
        <f t="shared" si="1"/>
        <v>0.626223183172043</v>
      </c>
      <c r="S39" s="8"/>
      <c r="T39" s="55"/>
      <c r="U39" s="12"/>
      <c r="V39" s="53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3"/>
      <c r="W40" s="8"/>
    </row>
    <row r="41" spans="1:23" ht="12.75">
      <c r="A41" s="18"/>
      <c r="B41" s="34" t="s">
        <v>38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75668011.9921109</v>
      </c>
      <c r="P41" s="20"/>
      <c r="Q41" s="21"/>
      <c r="R41" s="22">
        <f>SUM(R18:R39)</f>
        <v>100.00000000000001</v>
      </c>
      <c r="T41" s="12"/>
      <c r="U41" s="12"/>
      <c r="V41" s="53"/>
      <c r="W41" s="8"/>
    </row>
    <row r="42" spans="1:23" ht="12.75">
      <c r="A42" s="18"/>
      <c r="B42" s="36" t="s">
        <v>23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756680.1199211089</v>
      </c>
      <c r="P42" s="44"/>
      <c r="Q42" s="45"/>
      <c r="R42" s="45"/>
      <c r="T42" s="12"/>
      <c r="U42" s="54"/>
      <c r="V42" s="56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3"/>
    </row>
    <row r="44" spans="1:22" ht="12.75">
      <c r="A44" s="18"/>
      <c r="B44" s="11" t="s">
        <v>39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109869953.41254503</v>
      </c>
      <c r="P44" s="44"/>
      <c r="Q44" s="45"/>
      <c r="R44" s="45"/>
      <c r="T44" s="12"/>
      <c r="U44" s="12"/>
      <c r="V44" s="53"/>
    </row>
    <row r="45" spans="1:22" ht="7.5" customHeight="1">
      <c r="A45" s="18"/>
      <c r="B45" s="39" t="s">
        <v>47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3"/>
    </row>
    <row r="46" spans="1:22" ht="12.75">
      <c r="A46" s="18"/>
      <c r="B46" s="36" t="s">
        <v>24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1098699.5341254503</v>
      </c>
      <c r="P46" s="44"/>
      <c r="Q46" s="45"/>
      <c r="R46" s="45"/>
      <c r="T46" s="12"/>
      <c r="U46" s="54"/>
      <c r="V46" s="53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50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49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51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2024-06-14T21:38:04Z</dcterms:modified>
  <cp:category/>
  <cp:version/>
  <cp:contentType/>
  <cp:contentStatus/>
</cp:coreProperties>
</file>